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790" tabRatio="654" firstSheet="3" activeTab="6"/>
  </bookViews>
  <sheets>
    <sheet name="Заглавна страница" sheetId="1" r:id="rId1"/>
    <sheet name="Нормална търговия" sheetId="2" r:id="rId2"/>
    <sheet name="Сделки извън регулиран пазар" sheetId="3" r:id="rId3"/>
    <sheet name="Индекси" sheetId="4" r:id="rId4"/>
    <sheet name="Капитализация" sheetId="5" r:id="rId5"/>
    <sheet name="Търговия по емисии акции" sheetId="6" r:id="rId6"/>
    <sheet name="Борсови членове" sheetId="7" r:id="rId7"/>
  </sheets>
  <definedNames>
    <definedName name="ExternalData1" localSheetId="1">'Нормална търговия'!$A$5:$H$16</definedName>
    <definedName name="ExternalData1" localSheetId="2">'Сделки извън регулиран пазар'!$A$5:$H$16</definedName>
  </definedNames>
  <calcPr fullCalcOnLoad="1"/>
</workbook>
</file>

<file path=xl/sharedStrings.xml><?xml version="1.0" encoding="utf-8"?>
<sst xmlns="http://schemas.openxmlformats.org/spreadsheetml/2006/main" count="1088" uniqueCount="724">
  <si>
    <t>Пазар</t>
  </si>
  <si>
    <t>Оборот (лв.)</t>
  </si>
  <si>
    <t>Сделки</t>
  </si>
  <si>
    <t xml:space="preserve">Общо: </t>
  </si>
  <si>
    <t>Промяна</t>
  </si>
  <si>
    <t>Обем (лотове)</t>
  </si>
  <si>
    <t>Пазарна капитализация (лв.)</t>
  </si>
  <si>
    <t>SOFIX</t>
  </si>
  <si>
    <t>Официален пазар на акции</t>
  </si>
  <si>
    <t>Неофициален пазар на акции</t>
  </si>
  <si>
    <t>Неофициален Пазар на акции сегмент "A"</t>
  </si>
  <si>
    <t>Неофициален Пазар на акции сегмент "B"</t>
  </si>
  <si>
    <t>Неофициален Пазар на облигации</t>
  </si>
  <si>
    <t>Официален Пазар Акции сегмент "A"</t>
  </si>
  <si>
    <t>Официален Пазар Акции сегмент "B"</t>
  </si>
  <si>
    <t>Пазар на дружества със специална инвестиционна цел</t>
  </si>
  <si>
    <t>Пазар на компенсаторни инструменти</t>
  </si>
  <si>
    <t>-</t>
  </si>
  <si>
    <t>Промяна (%)</t>
  </si>
  <si>
    <t>BG40</t>
  </si>
  <si>
    <t>BGTR30</t>
  </si>
  <si>
    <t>BGREIT</t>
  </si>
  <si>
    <t>Пазар на АДСИЦ</t>
  </si>
  <si>
    <t xml:space="preserve">Индекси на БФБ-София </t>
  </si>
  <si>
    <t xml:space="preserve">Пазарна капитализация </t>
  </si>
  <si>
    <t>Годишна статистика на БФБ-София</t>
  </si>
  <si>
    <t>Код</t>
  </si>
  <si>
    <t>Име на дружество</t>
  </si>
  <si>
    <t>Name</t>
  </si>
  <si>
    <t>Среднодневен брой сделки</t>
  </si>
  <si>
    <t>Брой търговски сесии</t>
  </si>
  <si>
    <t>Пазарен сегмент</t>
  </si>
  <si>
    <t>Universal Properties REIT-Sofia</t>
  </si>
  <si>
    <t>4EC</t>
  </si>
  <si>
    <t>4H8</t>
  </si>
  <si>
    <t>Хелт енд уелнес АДСИЦ-София</t>
  </si>
  <si>
    <t>4IC</t>
  </si>
  <si>
    <t>Интеркапитал Пропърти Дивелопмънт АДСИЦ-София</t>
  </si>
  <si>
    <t>4OX</t>
  </si>
  <si>
    <t>Софарма билдингс АДСИЦ-София</t>
  </si>
  <si>
    <t>4OY</t>
  </si>
  <si>
    <t>Сити Пропъртис АДСИЦ-София</t>
  </si>
  <si>
    <t>4PK</t>
  </si>
  <si>
    <t>Парк АДСИЦ-София</t>
  </si>
  <si>
    <t>4PR</t>
  </si>
  <si>
    <t>Премиер Фонд АДСИЦ-Варна</t>
  </si>
  <si>
    <t>4PY</t>
  </si>
  <si>
    <t>Прайм Пропърти БГ АДСИЦ-София</t>
  </si>
  <si>
    <t>5AX</t>
  </si>
  <si>
    <t>Актив Пропъртис АДСИЦ-Пловдив</t>
  </si>
  <si>
    <t>5BD</t>
  </si>
  <si>
    <t>Булленд инвестмънтс АДСИЦ-София</t>
  </si>
  <si>
    <t>5BU</t>
  </si>
  <si>
    <t>Фонд за недвижими имоти България АДСИЦ-София</t>
  </si>
  <si>
    <t>5CK</t>
  </si>
  <si>
    <t>ЦКБ Риъл Истейт Фонд АДСИЦ-София</t>
  </si>
  <si>
    <t>5CQ</t>
  </si>
  <si>
    <t>Кепитъл Мениджмънт АДСИЦ-София</t>
  </si>
  <si>
    <t>5ER</t>
  </si>
  <si>
    <t>И Ар Джи Капитал - 3 АДСИЦ-София</t>
  </si>
  <si>
    <t>5EX</t>
  </si>
  <si>
    <t>Ексклузив Пропърти АДСИЦ-София</t>
  </si>
  <si>
    <t>5H4</t>
  </si>
  <si>
    <t>Болкан енд Сий Пропъртис АДСИЦ-Варна</t>
  </si>
  <si>
    <t>5U7</t>
  </si>
  <si>
    <t>Юнайтед пропъртис АДСИЦ-София</t>
  </si>
  <si>
    <t>6A6</t>
  </si>
  <si>
    <t>Адванс Терафонд АДСИЦ-София</t>
  </si>
  <si>
    <t>6A7</t>
  </si>
  <si>
    <t>Фонд за земеделска земя Мел инвест АДСИЦ-София</t>
  </si>
  <si>
    <t>6AC</t>
  </si>
  <si>
    <t>Алфа кредит АДСИЦ-София</t>
  </si>
  <si>
    <t>6AG</t>
  </si>
  <si>
    <t>Агро Финанс АДСИЦ-София</t>
  </si>
  <si>
    <t>6B5</t>
  </si>
  <si>
    <t>Булгериън Инвестмънт Груп АДСИЦ–София</t>
  </si>
  <si>
    <t>6BMA</t>
  </si>
  <si>
    <t>БенчМарк фонд имоти АДСИЦ-София</t>
  </si>
  <si>
    <t>6EA</t>
  </si>
  <si>
    <t>И Ар Джи Капитал - 1 АДСИЦ-София</t>
  </si>
  <si>
    <t>6EE</t>
  </si>
  <si>
    <t>6ER</t>
  </si>
  <si>
    <t>И Ар Джи Капитал - 2 АДСИЦ-София</t>
  </si>
  <si>
    <t>6F3</t>
  </si>
  <si>
    <t>ФеърПлей Пропъртис АДСИЦ-София</t>
  </si>
  <si>
    <t>6F4</t>
  </si>
  <si>
    <t>Форуком Фонд Имоти АДСИЦ-Хасково</t>
  </si>
  <si>
    <t>6H1</t>
  </si>
  <si>
    <t>ХипоКапитал АДСИЦ-София</t>
  </si>
  <si>
    <t>6S6</t>
  </si>
  <si>
    <t>Софарма имоти АДСИЦ-София</t>
  </si>
  <si>
    <t>6SI</t>
  </si>
  <si>
    <t>Солид Инвест АДСИЦ-София</t>
  </si>
  <si>
    <t>6SR</t>
  </si>
  <si>
    <t>Сердика Пропъртис АДСИЦ-София</t>
  </si>
  <si>
    <t>6ST</t>
  </si>
  <si>
    <t>Статус имоти АДСИЦ-София</t>
  </si>
  <si>
    <t>6TR</t>
  </si>
  <si>
    <t>Трансинвестмънт АДСИЦ-София</t>
  </si>
  <si>
    <t>CDX</t>
  </si>
  <si>
    <t>Сити Дивелъпмънт АДСИЦ-София</t>
  </si>
  <si>
    <t>E7P</t>
  </si>
  <si>
    <t>Експат Бета АДСИЦ-София</t>
  </si>
  <si>
    <t>RPR</t>
  </si>
  <si>
    <t>Рой Пропърти Фънд АДСИЦ-София</t>
  </si>
  <si>
    <t>RRH</t>
  </si>
  <si>
    <t>Фонд за инвестиции в недвижими имоти - ФИНИ АДСИЦ-София</t>
  </si>
  <si>
    <t>RSS</t>
  </si>
  <si>
    <t>Недвижими имоти София АДСИЦ-София</t>
  </si>
  <si>
    <t>UPY</t>
  </si>
  <si>
    <t>Улпина АДСИЦ-София</t>
  </si>
  <si>
    <t>3JG</t>
  </si>
  <si>
    <t>Севко АД-Севлиево</t>
  </si>
  <si>
    <t>3JJ</t>
  </si>
  <si>
    <t>Сирма АД-Пловдив</t>
  </si>
  <si>
    <t>3JM</t>
  </si>
  <si>
    <t>Слънчеви лъчи АД-София</t>
  </si>
  <si>
    <t>3JX</t>
  </si>
  <si>
    <t>Стоманени профили АД-София</t>
  </si>
  <si>
    <t>3JY</t>
  </si>
  <si>
    <t>Южен индустриален парк АД-София</t>
  </si>
  <si>
    <t>3JZ</t>
  </si>
  <si>
    <t>Шумен-Табак АД-Шумен</t>
  </si>
  <si>
    <t>3NC</t>
  </si>
  <si>
    <t>Независимост-40 АД-Габрово</t>
  </si>
  <si>
    <t>3RF</t>
  </si>
  <si>
    <t>Рила-Боровец АД-к.к.Боровец</t>
  </si>
  <si>
    <t>3YN</t>
  </si>
  <si>
    <t>Ямболен АД-Ямбол</t>
  </si>
  <si>
    <t>3YP</t>
  </si>
  <si>
    <t>Явор АД-Петрич</t>
  </si>
  <si>
    <t>3Z7</t>
  </si>
  <si>
    <t>Завод за шлиф. машини АД-Асеновград</t>
  </si>
  <si>
    <t>3ZI</t>
  </si>
  <si>
    <t>ЗИНО АД-Казанлък</t>
  </si>
  <si>
    <t>3ZK</t>
  </si>
  <si>
    <t>Екотаб АД-Кочериново</t>
  </si>
  <si>
    <t>42T</t>
  </si>
  <si>
    <t>Трансстрой-АМ АД-София</t>
  </si>
  <si>
    <t>4AF</t>
  </si>
  <si>
    <t>Армейски Холдинг АД-София</t>
  </si>
  <si>
    <t>4AN</t>
  </si>
  <si>
    <t>АКБ Корпорация ХАД-София</t>
  </si>
  <si>
    <t>4AO</t>
  </si>
  <si>
    <t>А.В. Билдингс АД-София</t>
  </si>
  <si>
    <t>4BF</t>
  </si>
  <si>
    <t>България-29 АД-София</t>
  </si>
  <si>
    <t>4BO</t>
  </si>
  <si>
    <t>Българска роза-Пловдив АД-Пловдив</t>
  </si>
  <si>
    <t>4BZ</t>
  </si>
  <si>
    <t>Българска захар АД-Долна Митрополия</t>
  </si>
  <si>
    <t>4D8</t>
  </si>
  <si>
    <t>ХД Дунав АД-Враца</t>
  </si>
  <si>
    <t>4D9</t>
  </si>
  <si>
    <t>Добруджа холдинг АД-Добрич</t>
  </si>
  <si>
    <t>4DI</t>
  </si>
  <si>
    <t>Диамант АД-Разград /в несъстоятелност/</t>
  </si>
  <si>
    <t>4F7</t>
  </si>
  <si>
    <t>Филтекс АД-Пловдив</t>
  </si>
  <si>
    <t>4HY</t>
  </si>
  <si>
    <t>Хидропневмотехника АД-Казанлък</t>
  </si>
  <si>
    <t>4I9</t>
  </si>
  <si>
    <t>Индустриална Холдингова Компания АД-София</t>
  </si>
  <si>
    <t>4KP</t>
  </si>
  <si>
    <t>КММ АД-Шумен</t>
  </si>
  <si>
    <t>4KS</t>
  </si>
  <si>
    <t>Котлостроене АД-София</t>
  </si>
  <si>
    <t>4KT</t>
  </si>
  <si>
    <t>Костенец-ХХИ АД-Костенец</t>
  </si>
  <si>
    <t>4KV</t>
  </si>
  <si>
    <t>Крепежни изделия АД-Пловдив</t>
  </si>
  <si>
    <t>4L3</t>
  </si>
  <si>
    <t>Лъв АД-Габрово</t>
  </si>
  <si>
    <t>4MC</t>
  </si>
  <si>
    <t>Мануела АД /в несъстоятелност/-Хасково</t>
  </si>
  <si>
    <t>4PJ</t>
  </si>
  <si>
    <t>Пиринхарт АД-Разлог</t>
  </si>
  <si>
    <t>4PQ</t>
  </si>
  <si>
    <t>Плевен БТ АД-Плевен</t>
  </si>
  <si>
    <t>4PZ</t>
  </si>
  <si>
    <t>Пазарджик-БТ АД-Пазарджик</t>
  </si>
  <si>
    <t>4V6</t>
  </si>
  <si>
    <t>Велбъжд АД-Кюстендил</t>
  </si>
  <si>
    <t>4V9</t>
  </si>
  <si>
    <t>Велпа-91 АД-Стражица</t>
  </si>
  <si>
    <t>4VA</t>
  </si>
  <si>
    <t>Винзавод АД-Асеновград</t>
  </si>
  <si>
    <t>4VD</t>
  </si>
  <si>
    <t>Видахим АД-Видин</t>
  </si>
  <si>
    <t>4VE</t>
  </si>
  <si>
    <t>Велина АД-Велинград</t>
  </si>
  <si>
    <t>4VH</t>
  </si>
  <si>
    <t>Преработващи технологии АД-Мизия /в несъстоятелност/</t>
  </si>
  <si>
    <t>4VR</t>
  </si>
  <si>
    <t>Вратица АД-Враца</t>
  </si>
  <si>
    <t>4VS</t>
  </si>
  <si>
    <t>Витапрот Славяново АД-София</t>
  </si>
  <si>
    <t>51E</t>
  </si>
  <si>
    <t>Електрометал АД-Пазарджик</t>
  </si>
  <si>
    <t>52P</t>
  </si>
  <si>
    <t>Полиграфия АД-Пловдив</t>
  </si>
  <si>
    <t>53R</t>
  </si>
  <si>
    <t>Поляница АД-Търговище</t>
  </si>
  <si>
    <t>59C</t>
  </si>
  <si>
    <t>Чугунолеене АД-Ихтиман</t>
  </si>
  <si>
    <t>5BE</t>
  </si>
  <si>
    <t>Бесттехника ТМ-Радомир ПАД-Радомир</t>
  </si>
  <si>
    <t>5BV</t>
  </si>
  <si>
    <t>Булвеста Холдинг АД-София</t>
  </si>
  <si>
    <t>5EB</t>
  </si>
  <si>
    <t>Юрокапитал Битекс АД-София</t>
  </si>
  <si>
    <t>5I3</t>
  </si>
  <si>
    <t>ИнтерСтандартс АД-София</t>
  </si>
  <si>
    <t>5L3</t>
  </si>
  <si>
    <t>Черноморски Холдинг АД-Бургас</t>
  </si>
  <si>
    <t>5MC</t>
  </si>
  <si>
    <t>София Мел АД-София</t>
  </si>
  <si>
    <t>5MF</t>
  </si>
  <si>
    <t>Мизия-96 АД-Плевен</t>
  </si>
  <si>
    <t>5ND</t>
  </si>
  <si>
    <t>Наш Дом България Холдинг АД-София</t>
  </si>
  <si>
    <t>5O2</t>
  </si>
  <si>
    <t>Орел Инвест АД-София</t>
  </si>
  <si>
    <t>5R9</t>
  </si>
  <si>
    <t>Руен Холдинг АД-Кюстендил</t>
  </si>
  <si>
    <t>5T5</t>
  </si>
  <si>
    <t>Транскарт АД-София</t>
  </si>
  <si>
    <t>6AD</t>
  </si>
  <si>
    <t>Асеновград Табак АД-Асеновград</t>
  </si>
  <si>
    <t>6AS</t>
  </si>
  <si>
    <t>Холдинг Асенова Крепост АД-Асеновград</t>
  </si>
  <si>
    <t>6B2</t>
  </si>
  <si>
    <t>Български Транспортен Холдинг АД-Пловдив</t>
  </si>
  <si>
    <t>6C5</t>
  </si>
  <si>
    <t>Ком холдинг АД-Димитровград</t>
  </si>
  <si>
    <t>6EC</t>
  </si>
  <si>
    <t>Екоинвест Холдинг АД-Козлодуй</t>
  </si>
  <si>
    <t>6N2</t>
  </si>
  <si>
    <t>Никотиана БТ Холдинг АД-София</t>
  </si>
  <si>
    <t>6N3</t>
  </si>
  <si>
    <t>Холдинг Нов Век АД-София</t>
  </si>
  <si>
    <t>6P1</t>
  </si>
  <si>
    <t>Пълдин Холдинг АД-Пловдив</t>
  </si>
  <si>
    <t>6P2</t>
  </si>
  <si>
    <t>Пангеа АД-София</t>
  </si>
  <si>
    <t>6R3</t>
  </si>
  <si>
    <t>Република Холдинг АД-София</t>
  </si>
  <si>
    <t>6S3</t>
  </si>
  <si>
    <t>Стройинвест холдинг АД-София</t>
  </si>
  <si>
    <t>6S5</t>
  </si>
  <si>
    <t>Сила Холдинг АД-Стара Загора</t>
  </si>
  <si>
    <t>6S8</t>
  </si>
  <si>
    <t>Север Холдинг АД-София</t>
  </si>
  <si>
    <t>6SE</t>
  </si>
  <si>
    <t>Югоизточен Холдинг АД-Нова Загора</t>
  </si>
  <si>
    <t>6SF</t>
  </si>
  <si>
    <t>Сфилм АД-София</t>
  </si>
  <si>
    <t>6SN</t>
  </si>
  <si>
    <t>Свинекомплекс Николово АД-Николово</t>
  </si>
  <si>
    <t>6TM</t>
  </si>
  <si>
    <t>ТЕЦ Марица 3 АД-Димитровград</t>
  </si>
  <si>
    <t>Складова техника АД-Горна Оряховица</t>
  </si>
  <si>
    <t>3JH</t>
  </si>
  <si>
    <t>Сердиком АД-София</t>
  </si>
  <si>
    <t>3JI</t>
  </si>
  <si>
    <t>Симат АД-Габрово</t>
  </si>
  <si>
    <t>3JL</t>
  </si>
  <si>
    <t>Слънчев бряг АД-к.к.Слънчев бряг</t>
  </si>
  <si>
    <t>3JO</t>
  </si>
  <si>
    <t>Слънце Стара Загора-Табак АД-Стара Загора</t>
  </si>
  <si>
    <t>3JP</t>
  </si>
  <si>
    <t>Слънчев ден АД-Варна</t>
  </si>
  <si>
    <t>3JU</t>
  </si>
  <si>
    <t>София-БТ АД-София</t>
  </si>
  <si>
    <t>3KN</t>
  </si>
  <si>
    <t>Капитан Дядо Никола АД-Габрово</t>
  </si>
  <si>
    <t>3LX</t>
  </si>
  <si>
    <t>Светлина АД-Сливен</t>
  </si>
  <si>
    <t>3MZ</t>
  </si>
  <si>
    <t>Свилоза АД-Свищов</t>
  </si>
  <si>
    <t>3NB</t>
  </si>
  <si>
    <t>Неохим АД-Димитровград</t>
  </si>
  <si>
    <t>3NJ</t>
  </si>
  <si>
    <t>Св. Св. Константин и Елена Холдинг АД-Варна</t>
  </si>
  <si>
    <t>3OA</t>
  </si>
  <si>
    <t>Оргтехника АД-Силистра</t>
  </si>
  <si>
    <t>3OO</t>
  </si>
  <si>
    <t>Оптела-лазерни технологии АД-Пловдив</t>
  </si>
  <si>
    <t>3TU</t>
  </si>
  <si>
    <t>Трансстрой-Бургас АД-Бургас</t>
  </si>
  <si>
    <t>3TV</t>
  </si>
  <si>
    <t>Топливо АД-София</t>
  </si>
  <si>
    <t>3U8</t>
  </si>
  <si>
    <t>Корпорация Унимаш АД-Пловдив</t>
  </si>
  <si>
    <t>3U9</t>
  </si>
  <si>
    <t>Унипак АД-Павликени</t>
  </si>
  <si>
    <t>3YR</t>
  </si>
  <si>
    <t>Явор АД-Варна</t>
  </si>
  <si>
    <t>3Z3</t>
  </si>
  <si>
    <t>Златен лев Холдинг АД-София</t>
  </si>
  <si>
    <t>3Z9</t>
  </si>
  <si>
    <t>Захарни заводи АД-Горна Оряховица</t>
  </si>
  <si>
    <t>3ZD</t>
  </si>
  <si>
    <t>ЗММ-Металик АД-Пазарджик</t>
  </si>
  <si>
    <t>3ZL</t>
  </si>
  <si>
    <t>Златни пясъци АД-Варна</t>
  </si>
  <si>
    <t>45W</t>
  </si>
  <si>
    <t>Уеб Медия Груп АД-София</t>
  </si>
  <si>
    <t>4BH</t>
  </si>
  <si>
    <t>Българска роза АД-Карлово</t>
  </si>
  <si>
    <t>4BI</t>
  </si>
  <si>
    <t>4BN</t>
  </si>
  <si>
    <t>Балкан АД-Ловеч</t>
  </si>
  <si>
    <t>4BU</t>
  </si>
  <si>
    <t>Балканкар-Заря АД-Павликени</t>
  </si>
  <si>
    <t>4BX</t>
  </si>
  <si>
    <t>Балканкар-Рекорд АД-Пловдив</t>
  </si>
  <si>
    <t>4CG</t>
  </si>
  <si>
    <t>Холдинг Кооп-Юг АД-София</t>
  </si>
  <si>
    <t>4CJ</t>
  </si>
  <si>
    <t>Химмаш АД-Хасково</t>
  </si>
  <si>
    <t>4CK</t>
  </si>
  <si>
    <t>Химко АД-Враца</t>
  </si>
  <si>
    <t>4DE</t>
  </si>
  <si>
    <t>Декотекс АД-Сливен</t>
  </si>
  <si>
    <t>4DP</t>
  </si>
  <si>
    <t>Деспред АД-София</t>
  </si>
  <si>
    <t>4DR</t>
  </si>
  <si>
    <t>Дружба стъкларски заводи АД-София</t>
  </si>
  <si>
    <t>4DU</t>
  </si>
  <si>
    <t>Дружба АД-Разград</t>
  </si>
  <si>
    <t>4EH</t>
  </si>
  <si>
    <t>Еврохолд България АД-София</t>
  </si>
  <si>
    <t>4EJ</t>
  </si>
  <si>
    <t>Еуротерра България АД-София</t>
  </si>
  <si>
    <t>4F4</t>
  </si>
  <si>
    <t>4F5</t>
  </si>
  <si>
    <t>Фазан АД-Русе</t>
  </si>
  <si>
    <t>4F6</t>
  </si>
  <si>
    <t>Фазерлес АД-Силистра</t>
  </si>
  <si>
    <t>4F8</t>
  </si>
  <si>
    <t>Формопласт АД-Кърджали</t>
  </si>
  <si>
    <t>4GA</t>
  </si>
  <si>
    <t>Гамакабел АД-Смолян</t>
  </si>
  <si>
    <t>4GH</t>
  </si>
  <si>
    <t>Гранд хотел Варна АД-Варна</t>
  </si>
  <si>
    <t>4HE</t>
  </si>
  <si>
    <t>Хидравлични елементи и системи АД-Ямбол</t>
  </si>
  <si>
    <t>4HI</t>
  </si>
  <si>
    <t>Хидроизомат АД-София</t>
  </si>
  <si>
    <t>4HS</t>
  </si>
  <si>
    <t>Холдинг Света София АД-София</t>
  </si>
  <si>
    <t>4I8</t>
  </si>
  <si>
    <t>Индустриален Капитал Холдинг АД-София</t>
  </si>
  <si>
    <t>4IE</t>
  </si>
  <si>
    <t>Интрансмаш-инженеринг АД-София</t>
  </si>
  <si>
    <t>4IN</t>
  </si>
  <si>
    <t>Инвестор.БГ АД-София</t>
  </si>
  <si>
    <t>4IV</t>
  </si>
  <si>
    <t>4KU</t>
  </si>
  <si>
    <t>Каучук АД-София</t>
  </si>
  <si>
    <t>4KW</t>
  </si>
  <si>
    <t>Кремиковци АД-София /в несъстоятелност/</t>
  </si>
  <si>
    <t>4L4</t>
  </si>
  <si>
    <t>Лавена АД-Шумен</t>
  </si>
  <si>
    <t>4L5</t>
  </si>
  <si>
    <t>Лесопласт АД-Троян</t>
  </si>
  <si>
    <t>4MB</t>
  </si>
  <si>
    <t>Мел инвест холдинг АД-София</t>
  </si>
  <si>
    <t>4MJ</t>
  </si>
  <si>
    <t>Марицатекс АД-Пловдив</t>
  </si>
  <si>
    <t>4MK</t>
  </si>
  <si>
    <t>Мак АД-Габрово</t>
  </si>
  <si>
    <t>4MO</t>
  </si>
  <si>
    <t>Машстрой АД-Троян</t>
  </si>
  <si>
    <t>4OE</t>
  </si>
  <si>
    <t>Биоиасис АД-София</t>
  </si>
  <si>
    <t>4PN</t>
  </si>
  <si>
    <t>Петър Караминчев АД-Русе</t>
  </si>
  <si>
    <t>4PV</t>
  </si>
  <si>
    <t>Пампорово АД-Смолян</t>
  </si>
  <si>
    <t>4PX</t>
  </si>
  <si>
    <t>4V4</t>
  </si>
  <si>
    <t>4V5</t>
  </si>
  <si>
    <t>Варна-плод АД-Варна</t>
  </si>
  <si>
    <t>4VI</t>
  </si>
  <si>
    <t>Випом АД-Видин</t>
  </si>
  <si>
    <t>51P</t>
  </si>
  <si>
    <t>Полимери АД-Девня</t>
  </si>
  <si>
    <t>52E</t>
  </si>
  <si>
    <t>Елхим Искра АД-Пазарджик</t>
  </si>
  <si>
    <t>53B</t>
  </si>
  <si>
    <t>Биовет АД-Пещера</t>
  </si>
  <si>
    <t>55B</t>
  </si>
  <si>
    <t>Благоевград-БТ АД-Благоевград</t>
  </si>
  <si>
    <t>55E</t>
  </si>
  <si>
    <t>Елпром-ЗЕМ АД-София</t>
  </si>
  <si>
    <t>56E</t>
  </si>
  <si>
    <t>Елма АД-Троян</t>
  </si>
  <si>
    <t>57B</t>
  </si>
  <si>
    <t>Булгартабак-холдинг АД-София</t>
  </si>
  <si>
    <t>57E</t>
  </si>
  <si>
    <t>ЕМКА АД-Севлиево</t>
  </si>
  <si>
    <t>58B</t>
  </si>
  <si>
    <t>Завод за хартия-Белово АД-Белово</t>
  </si>
  <si>
    <t>59W</t>
  </si>
  <si>
    <t>Балкан проджекти мениджмънт АД-София</t>
  </si>
  <si>
    <t>59X</t>
  </si>
  <si>
    <t>Унифарм АД-София</t>
  </si>
  <si>
    <t>5BA</t>
  </si>
  <si>
    <t>Българска Холдингова Компания АД-София</t>
  </si>
  <si>
    <t>5BI</t>
  </si>
  <si>
    <t>Бианор Холдинг АД-София</t>
  </si>
  <si>
    <t>5BN</t>
  </si>
  <si>
    <t>ТБ Българо-Американска Кредитна Банка АД-София</t>
  </si>
  <si>
    <t>5BP</t>
  </si>
  <si>
    <t>Билборд АД-София</t>
  </si>
  <si>
    <t>5BT</t>
  </si>
  <si>
    <t>Българска телекомуникационна компания АД-София</t>
  </si>
  <si>
    <t>5EC</t>
  </si>
  <si>
    <t>ТБ Сибанк АД-София</t>
  </si>
  <si>
    <t>5EO</t>
  </si>
  <si>
    <t>Етропал АД-Етрополе</t>
  </si>
  <si>
    <t>5I5</t>
  </si>
  <si>
    <t>ИД Индустриален Фонд АД-София</t>
  </si>
  <si>
    <t>5IC</t>
  </si>
  <si>
    <t>ЗД Евро инс АД-София</t>
  </si>
  <si>
    <t>5M8</t>
  </si>
  <si>
    <t>Балкантурист Елит АД-София</t>
  </si>
  <si>
    <t>5MA</t>
  </si>
  <si>
    <t>Медика АД-София</t>
  </si>
  <si>
    <t>5MH</t>
  </si>
  <si>
    <t>М+С хидравлик АД-Казанлък</t>
  </si>
  <si>
    <t>5MR</t>
  </si>
  <si>
    <t>Момина крепост АД-Велико Търново</t>
  </si>
  <si>
    <t>5MS</t>
  </si>
  <si>
    <t>Медийни Системи АД-Стара Загора</t>
  </si>
  <si>
    <t>5MY</t>
  </si>
  <si>
    <t>Мостстрой АД-София</t>
  </si>
  <si>
    <t>5MZ</t>
  </si>
  <si>
    <t>Метизи АД-Роман</t>
  </si>
  <si>
    <t>5T3</t>
  </si>
  <si>
    <t>Корпорация за технологии и иновации Съединение АД-София</t>
  </si>
  <si>
    <t>5T6</t>
  </si>
  <si>
    <t>Тодоров АД-София</t>
  </si>
  <si>
    <t>5Y1</t>
  </si>
  <si>
    <t>Ютекс Холдинг АД-София</t>
  </si>
  <si>
    <t>6A8</t>
  </si>
  <si>
    <t>Адванс Екуити Холдинг АД-София</t>
  </si>
  <si>
    <t>6A9</t>
  </si>
  <si>
    <t>Фаворит Холд АД-София</t>
  </si>
  <si>
    <t>6AB</t>
  </si>
  <si>
    <t>Албена АД-к.к. Албена</t>
  </si>
  <si>
    <t>6AM</t>
  </si>
  <si>
    <t>Алкомет АД-Шумен</t>
  </si>
  <si>
    <t>6AN</t>
  </si>
  <si>
    <t>Асенова крепост АД-Асеновград</t>
  </si>
  <si>
    <t>6AR</t>
  </si>
  <si>
    <t>Арома АД-София</t>
  </si>
  <si>
    <t>6B6</t>
  </si>
  <si>
    <t>Булгар Чех Инвест Холдинг АД-Смолян</t>
  </si>
  <si>
    <t>6D3</t>
  </si>
  <si>
    <t>Девин АД-Девин</t>
  </si>
  <si>
    <t>6D5</t>
  </si>
  <si>
    <t>ЗАД ДЗИ-София</t>
  </si>
  <si>
    <t>6EG</t>
  </si>
  <si>
    <t>Енергоремонт Холдинг АД-София</t>
  </si>
  <si>
    <t>6I1</t>
  </si>
  <si>
    <t>Интерлоджик-имоти АД-София</t>
  </si>
  <si>
    <t>6I2</t>
  </si>
  <si>
    <t>Интерлоджик-лизинг АД-София</t>
  </si>
  <si>
    <t>6K1</t>
  </si>
  <si>
    <t>Каолин АД-Сеново</t>
  </si>
  <si>
    <t>6L1</t>
  </si>
  <si>
    <t>Ломско пиво АД-Лом</t>
  </si>
  <si>
    <t>6N1</t>
  </si>
  <si>
    <t>ИД Надежда АД-София</t>
  </si>
  <si>
    <t>6R1</t>
  </si>
  <si>
    <t>Развитие Индустрия Холдинг АД-София</t>
  </si>
  <si>
    <t>6S2</t>
  </si>
  <si>
    <t>САФ Магелан АД-София</t>
  </si>
  <si>
    <t>6S4</t>
  </si>
  <si>
    <t>Северкооп Гъмза Холдинг АД-София</t>
  </si>
  <si>
    <t>6SL</t>
  </si>
  <si>
    <t>Софарма логистика АД-София</t>
  </si>
  <si>
    <t>6SO</t>
  </si>
  <si>
    <t>София Комерс-Заложни къщи АД-София</t>
  </si>
  <si>
    <t>6SOA</t>
  </si>
  <si>
    <t>6SP</t>
  </si>
  <si>
    <t>Специализирани Бизнес Системи АД-София</t>
  </si>
  <si>
    <t>6SV</t>
  </si>
  <si>
    <t>Слънчев Бряг Холдинг АД-к.к.Слънчев бряг</t>
  </si>
  <si>
    <t>A72</t>
  </si>
  <si>
    <t>Агрия Груп Холдинг АД-Варна</t>
  </si>
  <si>
    <t>AC2</t>
  </si>
  <si>
    <t>Астера козметикс АД-София</t>
  </si>
  <si>
    <t>AL1</t>
  </si>
  <si>
    <t>Алфа Ууд България АД-Долни Чифлик</t>
  </si>
  <si>
    <t>C81</t>
  </si>
  <si>
    <t>ЦБА Асет Мениджмънт АД-Велико Търново</t>
  </si>
  <si>
    <t>E4A</t>
  </si>
  <si>
    <t>Енемона АД-Козлодуй</t>
  </si>
  <si>
    <t>ELW</t>
  </si>
  <si>
    <t>Европа Лайн груп АД-София</t>
  </si>
  <si>
    <t>HTV</t>
  </si>
  <si>
    <t>Херти АД-Шумен</t>
  </si>
  <si>
    <t>M6D</t>
  </si>
  <si>
    <t>МДКЦ Биочек АД-София</t>
  </si>
  <si>
    <t>MB1</t>
  </si>
  <si>
    <t>Март България АД-София</t>
  </si>
  <si>
    <t>MKX</t>
  </si>
  <si>
    <t>RA8</t>
  </si>
  <si>
    <t>Железопътна инфраструктура–Холдингово дружество АД-София</t>
  </si>
  <si>
    <t>SO5</t>
  </si>
  <si>
    <t>Софарма трейдинг АД-София</t>
  </si>
  <si>
    <t>SPV</t>
  </si>
  <si>
    <t>Спарки АД-Русе</t>
  </si>
  <si>
    <t>T24</t>
  </si>
  <si>
    <t>ТК-ХОЛД АД-София</t>
  </si>
  <si>
    <t>T43</t>
  </si>
  <si>
    <t>Зърнени Храни България АД-София</t>
  </si>
  <si>
    <t>T57</t>
  </si>
  <si>
    <t>Трейс груп холд АД-София</t>
  </si>
  <si>
    <t>TTV</t>
  </si>
  <si>
    <t>Торготерм АД-Кюстендил</t>
  </si>
  <si>
    <t>4ID</t>
  </si>
  <si>
    <t>Индустриален Холдинг България АД-София</t>
  </si>
  <si>
    <t>5ALB</t>
  </si>
  <si>
    <t>Албена Инвест Холдинг АД-к.к. Албена</t>
  </si>
  <si>
    <t>5SR</t>
  </si>
  <si>
    <t>Стара планина Холд АД-София</t>
  </si>
  <si>
    <t>6S7</t>
  </si>
  <si>
    <t>Синергон Холдинг АД-София</t>
  </si>
  <si>
    <t>3JR</t>
  </si>
  <si>
    <t>Софарма АД-София</t>
  </si>
  <si>
    <t>4BJ</t>
  </si>
  <si>
    <t>Българска роза-Севтополис АД-Казанлък</t>
  </si>
  <si>
    <t>4CF</t>
  </si>
  <si>
    <t>ТБ Централна кооперативна банка АД-София</t>
  </si>
  <si>
    <t>4O1</t>
  </si>
  <si>
    <t>Проучване и добив на нефт и газ АД-София</t>
  </si>
  <si>
    <t>5BR</t>
  </si>
  <si>
    <t>Параходство Българско речно плаване АД-Русе</t>
  </si>
  <si>
    <t>5DOV</t>
  </si>
  <si>
    <t>Доверие Обединен Холдинг АД-София</t>
  </si>
  <si>
    <t>5F4</t>
  </si>
  <si>
    <t>ТБ Първа Инвестиционна Банка АД-София</t>
  </si>
  <si>
    <t>5KTE</t>
  </si>
  <si>
    <t>Катекс АД-Казанлък</t>
  </si>
  <si>
    <t>5MB</t>
  </si>
  <si>
    <t>Монбат АД-София</t>
  </si>
  <si>
    <t>5ODE</t>
  </si>
  <si>
    <t>Кораборемонтен завод Одесос АД-Варна</t>
  </si>
  <si>
    <t>5ORG</t>
  </si>
  <si>
    <t>Оргахим АД-Русе</t>
  </si>
  <si>
    <t>5OTZ</t>
  </si>
  <si>
    <t>Оловно цинков комплекс АД-Кърджали</t>
  </si>
  <si>
    <t>5PET</t>
  </si>
  <si>
    <t>Петрол АД-София</t>
  </si>
  <si>
    <t>5V2</t>
  </si>
  <si>
    <t>Холдинг Варна АД-Варна</t>
  </si>
  <si>
    <t>6C4</t>
  </si>
  <si>
    <t>Химимпорт АД-София</t>
  </si>
  <si>
    <t>6C9</t>
  </si>
  <si>
    <t>ТБ Корпоративна търговска банка АД-София</t>
  </si>
  <si>
    <t>6H2</t>
  </si>
  <si>
    <t>Холдинг Пътища АД-София</t>
  </si>
  <si>
    <t>SL9</t>
  </si>
  <si>
    <t>Спарки Елтос АД-Ловеч</t>
  </si>
  <si>
    <t>Информация за търговията по отделни емисии акции*</t>
  </si>
  <si>
    <t>31.12.2008</t>
  </si>
  <si>
    <t>* включва само нормална търговия за емисии акции, с които има сключени сделки през годината</t>
  </si>
  <si>
    <t>Среднодневен оборот (лв)</t>
  </si>
  <si>
    <t>Средна цена (лв)</t>
  </si>
  <si>
    <t>Минимална цена (лв)</t>
  </si>
  <si>
    <t>Максимална цена (лв)</t>
  </si>
  <si>
    <t>за 2009 г.</t>
  </si>
  <si>
    <t xml:space="preserve">Неофициален Пазар на акции </t>
  </si>
  <si>
    <t>Сравнение на данните за търговията на БФБ-София АД през 2009 и 2008 г. (нормална търговия)</t>
  </si>
  <si>
    <r>
      <t>Неофициален Пазар на други ЦК</t>
    </r>
    <r>
      <rPr>
        <vertAlign val="superscript"/>
        <sz val="9"/>
        <rFont val="News Gothic Cyr"/>
        <family val="2"/>
      </rPr>
      <t>1</t>
    </r>
  </si>
  <si>
    <r>
      <t>Официален Пазар корпоративни облигации</t>
    </r>
    <r>
      <rPr>
        <vertAlign val="superscript"/>
        <sz val="9"/>
        <rFont val="News Gothic Cyr"/>
        <family val="2"/>
      </rPr>
      <t>2</t>
    </r>
  </si>
  <si>
    <r>
      <t>Официален пазар на облигации</t>
    </r>
    <r>
      <rPr>
        <vertAlign val="superscript"/>
        <sz val="9"/>
        <rFont val="News Gothic Cyr"/>
        <family val="2"/>
      </rPr>
      <t>3</t>
    </r>
  </si>
  <si>
    <r>
      <t>Пазар на дружества със специална инвестиционна цел</t>
    </r>
    <r>
      <rPr>
        <vertAlign val="superscript"/>
        <sz val="9"/>
        <rFont val="News Gothic Cyr"/>
        <family val="2"/>
      </rPr>
      <t>4</t>
    </r>
  </si>
  <si>
    <r>
      <t>Пазар на колективни инвестиционни схеми</t>
    </r>
    <r>
      <rPr>
        <vertAlign val="superscript"/>
        <sz val="9"/>
        <rFont val="News Gothic Cyr"/>
        <family val="2"/>
      </rPr>
      <t>5</t>
    </r>
  </si>
  <si>
    <r>
      <t>Пазар на права</t>
    </r>
    <r>
      <rPr>
        <vertAlign val="superscript"/>
        <sz val="9"/>
        <rFont val="News Gothic Cyr"/>
        <family val="2"/>
      </rPr>
      <t>6</t>
    </r>
  </si>
  <si>
    <r>
      <t>Първичен пазар на други ЦК</t>
    </r>
    <r>
      <rPr>
        <vertAlign val="superscript"/>
        <sz val="9"/>
        <rFont val="News Gothic Cyr"/>
        <family val="2"/>
      </rPr>
      <t>7</t>
    </r>
  </si>
  <si>
    <r>
      <rPr>
        <i/>
        <vertAlign val="superscript"/>
        <sz val="8"/>
        <rFont val="News Gothic Cyr"/>
        <family val="2"/>
      </rPr>
      <t>1</t>
    </r>
    <r>
      <rPr>
        <i/>
        <sz val="8"/>
        <rFont val="News Gothic Cyr"/>
        <family val="2"/>
      </rPr>
      <t>Неофициален Пазар на други ЦК беше прекратен, считано от 16 юни 2008г.</t>
    </r>
  </si>
  <si>
    <r>
      <rPr>
        <i/>
        <vertAlign val="superscript"/>
        <sz val="8"/>
        <rFont val="News Gothic Cyr"/>
        <family val="2"/>
      </rPr>
      <t>2</t>
    </r>
    <r>
      <rPr>
        <i/>
        <sz val="8"/>
        <rFont val="News Gothic Cyr"/>
        <family val="2"/>
      </rPr>
      <t>Официален пазар корпоративни облигации беше прекратен, считано от 16 юни 2008г.</t>
    </r>
  </si>
  <si>
    <r>
      <rPr>
        <i/>
        <vertAlign val="superscript"/>
        <sz val="8"/>
        <rFont val="News Gothic Cyr"/>
        <family val="2"/>
      </rPr>
      <t>4</t>
    </r>
    <r>
      <rPr>
        <i/>
        <sz val="8"/>
        <rFont val="News Gothic Cyr"/>
        <family val="2"/>
      </rPr>
      <t>Пазар на дружества със специална инвестиционна цел беше стартиран на 16 юни 2008г.</t>
    </r>
  </si>
  <si>
    <r>
      <rPr>
        <i/>
        <vertAlign val="superscript"/>
        <sz val="8"/>
        <rFont val="News Gothic Cyr"/>
        <family val="2"/>
      </rPr>
      <t>7</t>
    </r>
    <r>
      <rPr>
        <i/>
        <sz val="8"/>
        <rFont val="News Gothic Cyr"/>
        <family val="2"/>
      </rPr>
      <t>Първичен пазар на други ЦК беше прекратен, считано от 16 юни 2008г.</t>
    </r>
  </si>
  <si>
    <r>
      <rPr>
        <i/>
        <vertAlign val="superscript"/>
        <sz val="8"/>
        <rFont val="News Gothic Cyr"/>
        <family val="2"/>
      </rPr>
      <t>3</t>
    </r>
    <r>
      <rPr>
        <i/>
        <sz val="8"/>
        <rFont val="News Gothic Cyr"/>
        <family val="2"/>
      </rPr>
      <t>Официален пазар на облигации беше стартиран на 16 юни 2008г.</t>
    </r>
  </si>
  <si>
    <r>
      <rPr>
        <i/>
        <vertAlign val="superscript"/>
        <sz val="8"/>
        <rFont val="News Gothic Cyr"/>
        <family val="2"/>
      </rPr>
      <t>5</t>
    </r>
    <r>
      <rPr>
        <i/>
        <sz val="8"/>
        <rFont val="News Gothic Cyr"/>
        <family val="2"/>
      </rPr>
      <t>Пазар на колективни инвестиционни схеми беше стартиран на 16 юни 2008г.</t>
    </r>
  </si>
  <si>
    <r>
      <rPr>
        <i/>
        <vertAlign val="superscript"/>
        <sz val="8"/>
        <rFont val="News Gothic Cyr"/>
        <family val="2"/>
      </rPr>
      <t>6</t>
    </r>
    <r>
      <rPr>
        <i/>
        <sz val="8"/>
        <rFont val="News Gothic Cyr"/>
        <family val="2"/>
      </rPr>
      <t>Пазар на права беше стартиран на 16 юни 2008г.</t>
    </r>
  </si>
  <si>
    <r>
      <t>Сравнение на данните за търговията на БФБ-София АД през 2009 и 2008 г. (сделки извън регулиран пазар</t>
    </r>
    <r>
      <rPr>
        <b/>
        <vertAlign val="superscript"/>
        <sz val="11"/>
        <rFont val="News Gothic Cyr"/>
        <family val="2"/>
      </rPr>
      <t>1</t>
    </r>
    <r>
      <rPr>
        <b/>
        <sz val="11"/>
        <rFont val="News Gothic Cyr"/>
        <family val="2"/>
      </rPr>
      <t>)</t>
    </r>
  </si>
  <si>
    <r>
      <rPr>
        <i/>
        <vertAlign val="superscript"/>
        <sz val="8"/>
        <rFont val="News Gothic Cyr"/>
        <family val="2"/>
      </rPr>
      <t>1</t>
    </r>
    <r>
      <rPr>
        <i/>
        <sz val="8"/>
        <rFont val="News Gothic Cyr"/>
        <family val="2"/>
      </rPr>
      <t>Данните преди 16 юни 2008г включват Блокови и други договорени сделки</t>
    </r>
  </si>
  <si>
    <r>
      <t>Неофициален Пазар на други ЦК</t>
    </r>
    <r>
      <rPr>
        <vertAlign val="superscript"/>
        <sz val="9"/>
        <rFont val="News Gothic Cyr"/>
        <family val="2"/>
      </rPr>
      <t>2</t>
    </r>
  </si>
  <si>
    <r>
      <t>Официален Пазар корпоративни облигации</t>
    </r>
    <r>
      <rPr>
        <vertAlign val="superscript"/>
        <sz val="9"/>
        <rFont val="News Gothic Cyr"/>
        <family val="2"/>
      </rPr>
      <t>3</t>
    </r>
  </si>
  <si>
    <r>
      <t>Официален пазар на облигации</t>
    </r>
    <r>
      <rPr>
        <vertAlign val="superscript"/>
        <sz val="9"/>
        <rFont val="News Gothic Cyr"/>
        <family val="2"/>
      </rPr>
      <t>4</t>
    </r>
  </si>
  <si>
    <r>
      <t>Пазар на дружества със специална инвестиционна цел</t>
    </r>
    <r>
      <rPr>
        <vertAlign val="superscript"/>
        <sz val="9"/>
        <rFont val="News Gothic Cyr"/>
        <family val="2"/>
      </rPr>
      <t>5</t>
    </r>
  </si>
  <si>
    <r>
      <t>Пазар на колективни инвестиционни схеми</t>
    </r>
    <r>
      <rPr>
        <vertAlign val="superscript"/>
        <sz val="9"/>
        <rFont val="News Gothic Cyr"/>
        <family val="2"/>
      </rPr>
      <t>6</t>
    </r>
  </si>
  <si>
    <r>
      <t>Пазар на права</t>
    </r>
    <r>
      <rPr>
        <vertAlign val="superscript"/>
        <sz val="9"/>
        <rFont val="News Gothic Cyr"/>
        <family val="2"/>
      </rPr>
      <t>7</t>
    </r>
  </si>
  <si>
    <r>
      <t>Първичен пазар на други ЦК</t>
    </r>
    <r>
      <rPr>
        <vertAlign val="superscript"/>
        <sz val="9"/>
        <rFont val="News Gothic Cyr"/>
        <family val="2"/>
      </rPr>
      <t>8</t>
    </r>
  </si>
  <si>
    <t>31.12.2009</t>
  </si>
  <si>
    <t>2AL</t>
  </si>
  <si>
    <t>BD2</t>
  </si>
  <si>
    <t>P15</t>
  </si>
  <si>
    <t>3TW</t>
  </si>
  <si>
    <t>3Z8</t>
  </si>
  <si>
    <t>4V3</t>
  </si>
  <si>
    <t>6C7</t>
  </si>
  <si>
    <t>6EB</t>
  </si>
  <si>
    <t>N0K</t>
  </si>
  <si>
    <t>SLA</t>
  </si>
  <si>
    <t>VM5</t>
  </si>
  <si>
    <t>2EL</t>
  </si>
  <si>
    <t>6M1</t>
  </si>
  <si>
    <t>7B5</t>
  </si>
  <si>
    <t>AR1</t>
  </si>
  <si>
    <t>WCO</t>
  </si>
  <si>
    <t>6C4P</t>
  </si>
  <si>
    <t>Алтерон АДСИЦ-Варна</t>
  </si>
  <si>
    <t>ЕЛАРГ Фонд за Земеделска Земя АДСИЦ-София</t>
  </si>
  <si>
    <t>Фонд за енергетика и енергийни икономии - ФЕЕИ АДСИЦ-София</t>
  </si>
  <si>
    <t>Балканика Имоти АДСИЦ-София</t>
  </si>
  <si>
    <t>Зет Пропъртис Инвестмънт Фонд АДСИЦ-София</t>
  </si>
  <si>
    <t>Тракийско пиво АД-Пазарджик</t>
  </si>
  <si>
    <t>Заводски строежи-Девня АД-Девня</t>
  </si>
  <si>
    <t>Интерхотели АД-Велико Търново</t>
  </si>
  <si>
    <t>Възраждане 26 Холдинг АД-София /в ликвидация/</t>
  </si>
  <si>
    <t>Вапцаров Холдинг АД-София</t>
  </si>
  <si>
    <t>Континентал Холдинг АД-Перник</t>
  </si>
  <si>
    <t>Енергоремонт Бобов Дол АД-Големо село</t>
  </si>
  <si>
    <t>Интерскай АД-Лесново</t>
  </si>
  <si>
    <t>Вита Ми Холдингс АД-София</t>
  </si>
  <si>
    <t>Енергони АД-София</t>
  </si>
  <si>
    <t>ЗАД Булстрад Виена иншурънс груп-София</t>
  </si>
  <si>
    <t>Мен Инвестмънт Груп АД-София</t>
  </si>
  <si>
    <t>Юрий Гагарин АД-Пловдив</t>
  </si>
  <si>
    <t>Метрон АД-София</t>
  </si>
  <si>
    <t>Бряст-Д АД-Добрич</t>
  </si>
  <si>
    <t>Адвертайзинг Продиджи АД-София</t>
  </si>
  <si>
    <t>Меком АД-Силистра</t>
  </si>
  <si>
    <t>Уелкъм Холдингс АД-София</t>
  </si>
  <si>
    <t>Данните са сортирани по оборот</t>
  </si>
  <si>
    <t>No</t>
  </si>
  <si>
    <t>Борсов член</t>
  </si>
  <si>
    <t>Данни за търговската активност на борсовите членове на регулиран пазар на БФБ-София през 2009 година</t>
  </si>
  <si>
    <t>ТБ "Корпоративна Търговска Банка" АД</t>
  </si>
  <si>
    <t>ТБ "Централна Кооперативна Банка" АД</t>
  </si>
  <si>
    <t>ИП "Реал Финанс" АД</t>
  </si>
  <si>
    <t>ТБ "УниКредит Булбанк" АД</t>
  </si>
  <si>
    <t>ИП "Първа Финансова Брокерска Къща" ООД</t>
  </si>
  <si>
    <t>ИП "Астра инвестмънт" АД</t>
  </si>
  <si>
    <t>ИП "Карол" АД</t>
  </si>
  <si>
    <t>ТБ "Райфайзенбанк - България" АД</t>
  </si>
  <si>
    <t>ИП "Булброкърс" АД</t>
  </si>
  <si>
    <t>ТБ "Сибанк" АД</t>
  </si>
  <si>
    <t>ИП "Фина - С" АД</t>
  </si>
  <si>
    <t>ИП "БенчМарк Финанс" АД</t>
  </si>
  <si>
    <t>ИП "Елана Трейдинг" АД</t>
  </si>
  <si>
    <t>ИП "Евро - Финанс" АД</t>
  </si>
  <si>
    <t>ИП "Капман" АД</t>
  </si>
  <si>
    <t>ИП "ЕФГ Секюритис България" ЕАД</t>
  </si>
  <si>
    <t>ИП "София Интернешънъл Секюритиз" АД</t>
  </si>
  <si>
    <t>ИП "Кепитъл Инвест" ЕАД</t>
  </si>
  <si>
    <t>ИП "ТиБиАй Инвест" ЕАД</t>
  </si>
  <si>
    <t>ТБ "Алианц Банк България" АД-София</t>
  </si>
  <si>
    <t>ИП "Дилингова Финансова Компания" АД</t>
  </si>
  <si>
    <t>ТБ "Обединена Българска Банка" АД</t>
  </si>
  <si>
    <t>ИП "ЮГ Маркет" АД</t>
  </si>
  <si>
    <t>ИП "Балканска Инвестиционна Компания" АД</t>
  </si>
  <si>
    <t>ИП "Загора Финакорп" АД</t>
  </si>
  <si>
    <t>ИП "Кей Би Си Секюритис"</t>
  </si>
  <si>
    <t>ИП "Стандарт Инвестмънт" АД</t>
  </si>
  <si>
    <t>ТБ "Инвестбанк" АД</t>
  </si>
  <si>
    <t>ТБ "МКБ Юнионбанк" АД</t>
  </si>
  <si>
    <t>ИП "Статус Инвест" АД</t>
  </si>
  <si>
    <t>ИП "Бул Тренд Брокеридж" ООД</t>
  </si>
  <si>
    <t>ИП "Фико Инвест" ООД</t>
  </si>
  <si>
    <t>ТБ "ИНГ Банк" Н. В. - клон София КЧТ</t>
  </si>
  <si>
    <t>ИП "Златен Лев Брокери" ООД</t>
  </si>
  <si>
    <t>ИП "Варчев Финанс" ЕООД</t>
  </si>
  <si>
    <t>ИП "Делтасток" АД</t>
  </si>
  <si>
    <t>ИП "Авал ИН" АД</t>
  </si>
  <si>
    <t>ИП "Популярна каса 95" АД</t>
  </si>
  <si>
    <t>ИП "Адамант Кепитъл Партнърс" АД</t>
  </si>
  <si>
    <t>ИП "Интеркапитал Маркетс" АД</t>
  </si>
  <si>
    <t>ИП "Бета Корп" АД</t>
  </si>
  <si>
    <t>ИП "Сомони Файненшъл Брокеридж" ООД</t>
  </si>
  <si>
    <t>ИП "КД Секюритис" ЕАД</t>
  </si>
  <si>
    <t>ТБ "Първа Инвестиционна Банка" АД</t>
  </si>
  <si>
    <t>ИП "АБВ Инвестиции" ЕООД</t>
  </si>
  <si>
    <t>ИП "Фаворит" АД</t>
  </si>
  <si>
    <t>ИП "Наба Инвест" АД</t>
  </si>
  <si>
    <t>ТБ "Общинска Банка" АД</t>
  </si>
  <si>
    <t>ТБ "Банка Пиреос България" АД</t>
  </si>
  <si>
    <t>ИП "Евродилинг" АД</t>
  </si>
  <si>
    <t>ИП "Балканска консултантска компания-ИП" ЕАД</t>
  </si>
  <si>
    <t>ТБ "Българо-Американска Кредитна Банка" АД-София</t>
  </si>
  <si>
    <t>ИП "Позитива" АД</t>
  </si>
  <si>
    <t>ИП "Капитал Инженер Проект" ООД</t>
  </si>
  <si>
    <t>ИП "БГ ПроИнвест" АД</t>
  </si>
  <si>
    <t>ИП "ФК Евър" АД</t>
  </si>
  <si>
    <t>ИП "Д.И.С.Л. Секюритийс" АД</t>
  </si>
  <si>
    <t>ИП "МакКАП" АД</t>
  </si>
  <si>
    <t>ТБ "Интернешънъл Асет Банк" АД</t>
  </si>
  <si>
    <t>ИП "Капитал Финанс" ООД</t>
  </si>
  <si>
    <t>ИП "Фактори" АД</t>
  </si>
  <si>
    <t>ТБ "Юробанк И Еф Джи България" АД</t>
  </si>
  <si>
    <t>ИП "БМФН" ЕАД</t>
  </si>
  <si>
    <t>ИП "Кепитъл Маркетс" АД</t>
  </si>
  <si>
    <t>ИП "Маклер 2002" АД</t>
  </si>
  <si>
    <t>ИП "Фоукал Пойнт Инвестмънтс" АД</t>
  </si>
  <si>
    <t>ТБ "Банка ДСК" ЕАД</t>
  </si>
  <si>
    <t>ИП "АВС Финанс" АД</t>
  </si>
  <si>
    <t>ИП "Булекс Инвест" АД</t>
  </si>
  <si>
    <t>ИП "Бора Инвест" АД</t>
  </si>
  <si>
    <t>ИП "ВИП-7" АД</t>
  </si>
  <si>
    <t>ТБ "Емпорики Банк" ЕАД</t>
  </si>
  <si>
    <t>ИП "Булфин инвест" АД</t>
  </si>
  <si>
    <t>ИП "ББГ Симекс България" ООД</t>
  </si>
  <si>
    <t>ИП "Арго Инвест" АД</t>
  </si>
  <si>
    <t>ИП "ФБК София Инвест Брокеридж" АД</t>
  </si>
  <si>
    <t>ТБ "ЧПБ Тексимбанк"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</si>
</sst>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%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dd\,\ mmmm\ dd\,\ yyyy"/>
    <numFmt numFmtId="193" formatCode="dd\.m\.yyyy\ &quot;г.&quot;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News Gothic Cyr"/>
      <family val="2"/>
    </font>
    <font>
      <sz val="9"/>
      <name val="News Gothic Cyr"/>
      <family val="2"/>
    </font>
    <font>
      <b/>
      <sz val="9"/>
      <name val="News Gothic Cyr"/>
      <family val="2"/>
    </font>
    <font>
      <sz val="9"/>
      <color indexed="8"/>
      <name val="News Gothic Cyr"/>
      <family val="2"/>
    </font>
    <font>
      <b/>
      <sz val="9"/>
      <color indexed="9"/>
      <name val="News Gothic Cyr"/>
      <family val="2"/>
    </font>
    <font>
      <b/>
      <sz val="18"/>
      <color indexed="56"/>
      <name val="News Gothic Cyr"/>
      <family val="2"/>
    </font>
    <font>
      <i/>
      <sz val="8"/>
      <name val="News Gothic Cyr"/>
      <family val="2"/>
    </font>
    <font>
      <vertAlign val="superscript"/>
      <sz val="9"/>
      <name val="News Gothic Cyr"/>
      <family val="2"/>
    </font>
    <font>
      <i/>
      <vertAlign val="superscript"/>
      <sz val="8"/>
      <name val="News Gothic Cyr"/>
      <family val="2"/>
    </font>
    <font>
      <b/>
      <vertAlign val="superscript"/>
      <sz val="11"/>
      <name val="News Gothic Cyr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center"/>
    </xf>
    <xf numFmtId="10" fontId="9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10" fontId="6" fillId="34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12" fontId="9" fillId="33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center"/>
    </xf>
    <xf numFmtId="4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6" fillId="35" borderId="0" xfId="0" applyFont="1" applyFill="1" applyBorder="1" applyAlignment="1">
      <alignment/>
    </xf>
    <xf numFmtId="3" fontId="6" fillId="35" borderId="0" xfId="0" applyNumberFormat="1" applyFont="1" applyFill="1" applyBorder="1" applyAlignment="1">
      <alignment horizontal="center"/>
    </xf>
    <xf numFmtId="10" fontId="6" fillId="35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3" fontId="6" fillId="36" borderId="0" xfId="0" applyNumberFormat="1" applyFont="1" applyFill="1" applyBorder="1" applyAlignment="1">
      <alignment horizontal="center"/>
    </xf>
    <xf numFmtId="10" fontId="6" fillId="36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12" xfId="56" applyFont="1" applyBorder="1" applyAlignment="1">
      <alignment horizontal="center"/>
      <protection/>
    </xf>
    <xf numFmtId="0" fontId="17" fillId="0" borderId="13" xfId="56" applyFont="1" applyBorder="1" applyAlignment="1">
      <alignment horizontal="center"/>
      <protection/>
    </xf>
    <xf numFmtId="3" fontId="17" fillId="0" borderId="13" xfId="56" applyNumberFormat="1" applyFont="1" applyBorder="1" applyAlignment="1">
      <alignment horizontal="center"/>
      <protection/>
    </xf>
    <xf numFmtId="4" fontId="17" fillId="0" borderId="13" xfId="56" applyNumberFormat="1" applyFont="1" applyBorder="1" applyAlignment="1">
      <alignment horizontal="center"/>
      <protection/>
    </xf>
    <xf numFmtId="3" fontId="17" fillId="0" borderId="14" xfId="56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embers-Monthly-Accumulated-20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152400</xdr:rowOff>
    </xdr:from>
    <xdr:to>
      <xdr:col>6</xdr:col>
      <xdr:colOff>0</xdr:colOff>
      <xdr:row>24</xdr:row>
      <xdr:rowOff>142875</xdr:rowOff>
    </xdr:to>
    <xdr:pic>
      <xdr:nvPicPr>
        <xdr:cNvPr id="1" name="Picture 1" descr="bfb-logo-b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57375"/>
          <a:ext cx="46005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5"/>
  <sheetViews>
    <sheetView showGridLines="0" workbookViewId="0" topLeftCell="A1">
      <selection activeCell="B4" sqref="B4:F4"/>
    </sheetView>
  </sheetViews>
  <sheetFormatPr defaultColWidth="9.140625" defaultRowHeight="12.75"/>
  <cols>
    <col min="2" max="3" width="12.28125" style="0" customWidth="1"/>
    <col min="4" max="4" width="13.140625" style="0" customWidth="1"/>
    <col min="5" max="5" width="12.8515625" style="0" customWidth="1"/>
    <col min="6" max="6" width="18.57421875" style="0" customWidth="1"/>
  </cols>
  <sheetData>
    <row r="4" spans="2:6" ht="22.5">
      <c r="B4" s="65" t="s">
        <v>25</v>
      </c>
      <c r="C4" s="65"/>
      <c r="D4" s="65"/>
      <c r="E4" s="65"/>
      <c r="F4" s="65"/>
    </row>
    <row r="5" spans="2:6" ht="22.5">
      <c r="B5" s="65" t="s">
        <v>576</v>
      </c>
      <c r="C5" s="65"/>
      <c r="D5" s="65"/>
      <c r="E5" s="65"/>
      <c r="F5" s="65"/>
    </row>
  </sheetData>
  <sheetProtection/>
  <mergeCells count="2"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SheetLayoutView="100" workbookViewId="0" topLeftCell="A1">
      <selection activeCell="A3" sqref="A3:A4"/>
    </sheetView>
  </sheetViews>
  <sheetFormatPr defaultColWidth="9.140625" defaultRowHeight="12.75"/>
  <cols>
    <col min="1" max="1" width="49.7109375" style="1" customWidth="1"/>
    <col min="2" max="2" width="13.28125" style="1" customWidth="1"/>
    <col min="3" max="3" width="12.421875" style="1" bestFit="1" customWidth="1"/>
    <col min="4" max="4" width="9.7109375" style="1" customWidth="1"/>
    <col min="5" max="5" width="14.7109375" style="4" customWidth="1"/>
    <col min="6" max="6" width="13.8515625" style="1" bestFit="1" customWidth="1"/>
    <col min="7" max="7" width="9.7109375" style="1" customWidth="1"/>
    <col min="8" max="8" width="11.00390625" style="1" customWidth="1"/>
    <col min="9" max="9" width="9.421875" style="1" customWidth="1"/>
    <col min="10" max="10" width="8.421875" style="1" customWidth="1"/>
    <col min="11" max="11" width="12.28125" style="1" bestFit="1" customWidth="1"/>
    <col min="12" max="12" width="10.8515625" style="1" bestFit="1" customWidth="1"/>
    <col min="13" max="16384" width="9.140625" style="1" customWidth="1"/>
  </cols>
  <sheetData>
    <row r="1" spans="1:10" ht="14.25">
      <c r="A1" s="66" t="s">
        <v>578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">
      <c r="A2" s="6"/>
      <c r="B2" s="6"/>
      <c r="C2" s="6"/>
      <c r="D2" s="6"/>
      <c r="E2" s="7"/>
      <c r="F2" s="6"/>
      <c r="G2" s="6"/>
      <c r="H2" s="6"/>
      <c r="I2" s="6"/>
      <c r="J2" s="6"/>
    </row>
    <row r="3" spans="1:10" ht="12">
      <c r="A3" s="67" t="s">
        <v>0</v>
      </c>
      <c r="B3" s="67" t="s">
        <v>5</v>
      </c>
      <c r="C3" s="67"/>
      <c r="D3" s="67"/>
      <c r="E3" s="67" t="s">
        <v>1</v>
      </c>
      <c r="F3" s="67"/>
      <c r="G3" s="67"/>
      <c r="H3" s="67" t="s">
        <v>2</v>
      </c>
      <c r="I3" s="67"/>
      <c r="J3" s="67"/>
    </row>
    <row r="4" spans="1:10" ht="12">
      <c r="A4" s="67"/>
      <c r="B4" s="32">
        <v>2009</v>
      </c>
      <c r="C4" s="32">
        <v>2008</v>
      </c>
      <c r="D4" s="32" t="s">
        <v>4</v>
      </c>
      <c r="E4" s="32">
        <v>2009</v>
      </c>
      <c r="F4" s="32">
        <v>2008</v>
      </c>
      <c r="G4" s="32" t="s">
        <v>4</v>
      </c>
      <c r="H4" s="32">
        <v>2009</v>
      </c>
      <c r="I4" s="32">
        <v>2008</v>
      </c>
      <c r="J4" s="32" t="s">
        <v>4</v>
      </c>
    </row>
    <row r="5" spans="1:10" ht="12">
      <c r="A5" s="41" t="s">
        <v>577</v>
      </c>
      <c r="B5" s="42">
        <v>73056386</v>
      </c>
      <c r="C5" s="42">
        <v>125150097</v>
      </c>
      <c r="D5" s="43">
        <f>(B5-C5)/C5</f>
        <v>-0.41624986515192236</v>
      </c>
      <c r="E5" s="42">
        <v>230350677.04</v>
      </c>
      <c r="F5" s="42">
        <v>881864794.61</v>
      </c>
      <c r="G5" s="43">
        <f>(E5-F5)/F5</f>
        <v>-0.7387913901905209</v>
      </c>
      <c r="H5" s="42">
        <v>79148</v>
      </c>
      <c r="I5" s="42">
        <v>225326</v>
      </c>
      <c r="J5" s="43">
        <f>(H5-I5)/I5</f>
        <v>-0.6487400477530334</v>
      </c>
    </row>
    <row r="6" spans="1:10" ht="13.5">
      <c r="A6" s="44" t="s">
        <v>579</v>
      </c>
      <c r="B6" s="45" t="s">
        <v>17</v>
      </c>
      <c r="C6" s="45">
        <v>20492440</v>
      </c>
      <c r="D6" s="46" t="s">
        <v>17</v>
      </c>
      <c r="E6" s="45" t="s">
        <v>17</v>
      </c>
      <c r="F6" s="45">
        <v>2236837.18</v>
      </c>
      <c r="G6" s="46" t="s">
        <v>17</v>
      </c>
      <c r="H6" s="45" t="s">
        <v>17</v>
      </c>
      <c r="I6" s="45">
        <v>565</v>
      </c>
      <c r="J6" s="46" t="s">
        <v>17</v>
      </c>
    </row>
    <row r="7" spans="1:10" ht="12">
      <c r="A7" s="41" t="s">
        <v>12</v>
      </c>
      <c r="B7" s="42">
        <v>88708</v>
      </c>
      <c r="C7" s="42">
        <v>135674</v>
      </c>
      <c r="D7" s="43">
        <f aca="true" t="shared" si="0" ref="D7:D15">(B7-C7)/C7</f>
        <v>-0.3461680204018456</v>
      </c>
      <c r="E7" s="42">
        <v>166823903.78</v>
      </c>
      <c r="F7" s="42">
        <v>234928214.12</v>
      </c>
      <c r="G7" s="43">
        <f aca="true" t="shared" si="1" ref="G7:G15">(E7-F7)/F7</f>
        <v>-0.2898941304053531</v>
      </c>
      <c r="H7" s="42">
        <v>1101</v>
      </c>
      <c r="I7" s="42">
        <v>1414</v>
      </c>
      <c r="J7" s="43">
        <f aca="true" t="shared" si="2" ref="J7:J15">(H7-I7)/I7</f>
        <v>-0.22135785007072137</v>
      </c>
    </row>
    <row r="8" spans="1:10" ht="12">
      <c r="A8" s="44" t="s">
        <v>13</v>
      </c>
      <c r="B8" s="45">
        <v>9297478</v>
      </c>
      <c r="C8" s="45">
        <v>15707167</v>
      </c>
      <c r="D8" s="46">
        <f t="shared" si="0"/>
        <v>-0.4080741613048362</v>
      </c>
      <c r="E8" s="45">
        <v>16090088.62</v>
      </c>
      <c r="F8" s="45">
        <v>105153899.94</v>
      </c>
      <c r="G8" s="46">
        <f t="shared" si="1"/>
        <v>-0.8469853364527528</v>
      </c>
      <c r="H8" s="45">
        <v>10798</v>
      </c>
      <c r="I8" s="45">
        <v>24133</v>
      </c>
      <c r="J8" s="46">
        <f t="shared" si="2"/>
        <v>-0.5525628807027722</v>
      </c>
    </row>
    <row r="9" spans="1:12" ht="12">
      <c r="A9" s="41" t="s">
        <v>14</v>
      </c>
      <c r="B9" s="42">
        <v>78100624</v>
      </c>
      <c r="C9" s="42">
        <v>99645691</v>
      </c>
      <c r="D9" s="43">
        <f t="shared" si="0"/>
        <v>-0.21621674538841826</v>
      </c>
      <c r="E9" s="42">
        <v>320714022.6</v>
      </c>
      <c r="F9" s="42">
        <v>769540259.37</v>
      </c>
      <c r="G9" s="43">
        <f t="shared" si="1"/>
        <v>-0.5832394488852874</v>
      </c>
      <c r="H9" s="42">
        <v>92639</v>
      </c>
      <c r="I9" s="42">
        <v>125215</v>
      </c>
      <c r="J9" s="43">
        <f t="shared" si="2"/>
        <v>-0.2601605238988939</v>
      </c>
      <c r="K9" s="4"/>
      <c r="L9" s="4"/>
    </row>
    <row r="10" spans="1:10" ht="13.5">
      <c r="A10" s="44" t="s">
        <v>580</v>
      </c>
      <c r="B10" s="45" t="s">
        <v>17</v>
      </c>
      <c r="C10" s="45">
        <v>3207</v>
      </c>
      <c r="D10" s="46" t="s">
        <v>17</v>
      </c>
      <c r="E10" s="45" t="s">
        <v>17</v>
      </c>
      <c r="F10" s="45">
        <v>2952633.74</v>
      </c>
      <c r="G10" s="46" t="s">
        <v>17</v>
      </c>
      <c r="H10" s="45" t="s">
        <v>17</v>
      </c>
      <c r="I10" s="45">
        <v>26</v>
      </c>
      <c r="J10" s="46" t="s">
        <v>17</v>
      </c>
    </row>
    <row r="11" spans="1:10" ht="13.5">
      <c r="A11" s="41" t="s">
        <v>581</v>
      </c>
      <c r="B11" s="42">
        <v>1220</v>
      </c>
      <c r="C11" s="42">
        <v>9429</v>
      </c>
      <c r="D11" s="43">
        <f t="shared" si="0"/>
        <v>-0.8706119418814297</v>
      </c>
      <c r="E11" s="42">
        <v>1315084.36</v>
      </c>
      <c r="F11" s="42">
        <v>9746599.75</v>
      </c>
      <c r="G11" s="43">
        <f t="shared" si="1"/>
        <v>-0.8650724977190123</v>
      </c>
      <c r="H11" s="42">
        <v>1</v>
      </c>
      <c r="I11" s="42">
        <v>28</v>
      </c>
      <c r="J11" s="43">
        <f t="shared" si="2"/>
        <v>-0.9642857142857143</v>
      </c>
    </row>
    <row r="12" spans="1:10" ht="13.5">
      <c r="A12" s="44" t="s">
        <v>582</v>
      </c>
      <c r="B12" s="45">
        <v>65178751</v>
      </c>
      <c r="C12" s="45">
        <v>54271563</v>
      </c>
      <c r="D12" s="46">
        <f t="shared" si="0"/>
        <v>0.20097427450173122</v>
      </c>
      <c r="E12" s="45">
        <v>96844669.14</v>
      </c>
      <c r="F12" s="45">
        <v>90012208.05</v>
      </c>
      <c r="G12" s="46">
        <f t="shared" si="1"/>
        <v>0.07590593807236355</v>
      </c>
      <c r="H12" s="45">
        <v>7952</v>
      </c>
      <c r="I12" s="45">
        <v>5559</v>
      </c>
      <c r="J12" s="46">
        <f t="shared" si="2"/>
        <v>0.4304731066738622</v>
      </c>
    </row>
    <row r="13" spans="1:10" ht="13.5">
      <c r="A13" s="41" t="s">
        <v>583</v>
      </c>
      <c r="B13" s="42">
        <v>22794302</v>
      </c>
      <c r="C13" s="42">
        <v>361950</v>
      </c>
      <c r="D13" s="43">
        <f t="shared" si="0"/>
        <v>61.97638347838099</v>
      </c>
      <c r="E13" s="42">
        <v>21774455.94</v>
      </c>
      <c r="F13" s="42">
        <v>392524.56</v>
      </c>
      <c r="G13" s="43">
        <f t="shared" si="1"/>
        <v>54.47284974983477</v>
      </c>
      <c r="H13" s="42">
        <v>123</v>
      </c>
      <c r="I13" s="42">
        <v>38</v>
      </c>
      <c r="J13" s="43">
        <f t="shared" si="2"/>
        <v>2.236842105263158</v>
      </c>
    </row>
    <row r="14" spans="1:10" ht="12">
      <c r="A14" s="44" t="s">
        <v>16</v>
      </c>
      <c r="B14" s="45">
        <v>47529082</v>
      </c>
      <c r="C14" s="45">
        <v>71150881</v>
      </c>
      <c r="D14" s="46">
        <f t="shared" si="0"/>
        <v>-0.33199587507567196</v>
      </c>
      <c r="E14" s="45">
        <v>12901939.37</v>
      </c>
      <c r="F14" s="45">
        <v>26564227.45</v>
      </c>
      <c r="G14" s="46">
        <f t="shared" si="1"/>
        <v>-0.5143115155791967</v>
      </c>
      <c r="H14" s="45">
        <v>4699</v>
      </c>
      <c r="I14" s="45">
        <v>6670</v>
      </c>
      <c r="J14" s="46">
        <f t="shared" si="2"/>
        <v>-0.2955022488755622</v>
      </c>
    </row>
    <row r="15" spans="1:10" ht="13.5">
      <c r="A15" s="41" t="s">
        <v>584</v>
      </c>
      <c r="B15" s="42">
        <v>28587257</v>
      </c>
      <c r="C15" s="42">
        <v>102410836</v>
      </c>
      <c r="D15" s="43">
        <f t="shared" si="0"/>
        <v>-0.7208571073475076</v>
      </c>
      <c r="E15" s="42">
        <v>1183833.3</v>
      </c>
      <c r="F15" s="42">
        <v>4119870.64</v>
      </c>
      <c r="G15" s="43">
        <f t="shared" si="1"/>
        <v>-0.71265279824417</v>
      </c>
      <c r="H15" s="42">
        <v>2796</v>
      </c>
      <c r="I15" s="42">
        <v>583</v>
      </c>
      <c r="J15" s="43">
        <f t="shared" si="2"/>
        <v>3.795883361921098</v>
      </c>
    </row>
    <row r="16" spans="1:10" ht="13.5">
      <c r="A16" s="44" t="s">
        <v>585</v>
      </c>
      <c r="B16" s="45" t="s">
        <v>17</v>
      </c>
      <c r="C16" s="45">
        <v>1050000</v>
      </c>
      <c r="D16" s="46" t="s">
        <v>17</v>
      </c>
      <c r="E16" s="45" t="s">
        <v>17</v>
      </c>
      <c r="F16" s="45">
        <v>1614813.04</v>
      </c>
      <c r="G16" s="46" t="s">
        <v>17</v>
      </c>
      <c r="H16" s="45" t="s">
        <v>17</v>
      </c>
      <c r="I16" s="45">
        <v>32</v>
      </c>
      <c r="J16" s="46" t="s">
        <v>17</v>
      </c>
    </row>
    <row r="17" spans="1:12" ht="12">
      <c r="A17" s="49" t="s">
        <v>3</v>
      </c>
      <c r="B17" s="13">
        <f>SUM(B5:B16)</f>
        <v>324633808</v>
      </c>
      <c r="C17" s="13">
        <f>SUM(C5:C16)</f>
        <v>490388935</v>
      </c>
      <c r="D17" s="14">
        <f>(B17-C17)/C17</f>
        <v>-0.33800747767687706</v>
      </c>
      <c r="E17" s="13">
        <f>SUM(E5:E16)</f>
        <v>867998674.15</v>
      </c>
      <c r="F17" s="13">
        <f>SUM(F5:F16)</f>
        <v>2129126882.4499998</v>
      </c>
      <c r="G17" s="14">
        <f>(E17-F17)/F17</f>
        <v>-0.592321772222805</v>
      </c>
      <c r="H17" s="13">
        <f>SUM(H5:H16)</f>
        <v>199257</v>
      </c>
      <c r="I17" s="13">
        <f>SUM(I5:I16)</f>
        <v>389589</v>
      </c>
      <c r="J17" s="14">
        <f>(H17-I17)/I17</f>
        <v>-0.4885456211546014</v>
      </c>
      <c r="K17" s="4"/>
      <c r="L17" s="4"/>
    </row>
    <row r="18" spans="1:10" ht="12">
      <c r="A18" s="15"/>
      <c r="B18" s="16"/>
      <c r="C18" s="16"/>
      <c r="D18" s="17"/>
      <c r="E18" s="16"/>
      <c r="F18" s="16"/>
      <c r="G18" s="18"/>
      <c r="H18" s="16"/>
      <c r="I18" s="16"/>
      <c r="J18" s="17"/>
    </row>
    <row r="19" spans="1:10" ht="12">
      <c r="A19" s="39" t="s">
        <v>586</v>
      </c>
      <c r="B19" s="16"/>
      <c r="C19" s="16"/>
      <c r="D19" s="17"/>
      <c r="E19" s="16"/>
      <c r="F19" s="16"/>
      <c r="G19" s="17"/>
      <c r="H19" s="16"/>
      <c r="I19" s="16"/>
      <c r="J19" s="17"/>
    </row>
    <row r="20" spans="1:10" ht="12">
      <c r="A20" s="40" t="s">
        <v>587</v>
      </c>
      <c r="B20" s="16"/>
      <c r="C20" s="16"/>
      <c r="D20" s="17"/>
      <c r="E20" s="16"/>
      <c r="F20" s="16"/>
      <c r="G20" s="17"/>
      <c r="H20" s="16"/>
      <c r="I20" s="16"/>
      <c r="J20" s="17"/>
    </row>
    <row r="21" spans="1:10" ht="12">
      <c r="A21" s="40" t="s">
        <v>590</v>
      </c>
      <c r="B21" s="6"/>
      <c r="C21" s="6"/>
      <c r="D21" s="6"/>
      <c r="E21" s="7"/>
      <c r="F21" s="6"/>
      <c r="G21" s="6"/>
      <c r="H21" s="6"/>
      <c r="I21" s="6"/>
      <c r="J21" s="6"/>
    </row>
    <row r="22" spans="1:10" ht="12">
      <c r="A22" s="40" t="s">
        <v>588</v>
      </c>
      <c r="B22" s="6"/>
      <c r="C22" s="6"/>
      <c r="D22" s="6"/>
      <c r="E22" s="7"/>
      <c r="F22" s="6"/>
      <c r="G22" s="6"/>
      <c r="H22" s="6"/>
      <c r="I22" s="6"/>
      <c r="J22" s="6"/>
    </row>
    <row r="23" ht="12">
      <c r="A23" s="40" t="s">
        <v>591</v>
      </c>
    </row>
    <row r="24" spans="1:9" ht="12">
      <c r="A24" s="40" t="s">
        <v>592</v>
      </c>
      <c r="C24" s="4"/>
      <c r="F24" s="4"/>
      <c r="I24" s="4"/>
    </row>
    <row r="25" ht="12">
      <c r="A25" s="40" t="s">
        <v>589</v>
      </c>
    </row>
    <row r="27" ht="12">
      <c r="A27" s="3"/>
    </row>
    <row r="28" ht="12">
      <c r="A28" s="3"/>
    </row>
    <row r="29" ht="12">
      <c r="A29" s="3"/>
    </row>
    <row r="30" spans="1:3" ht="12">
      <c r="A30" s="3"/>
      <c r="B30" s="29"/>
      <c r="C30" s="28"/>
    </row>
    <row r="31" spans="1:2" ht="12">
      <c r="A31" s="2"/>
      <c r="B31" s="29"/>
    </row>
    <row r="32" ht="12">
      <c r="A32" s="3"/>
    </row>
  </sheetData>
  <sheetProtection/>
  <mergeCells count="5">
    <mergeCell ref="A1:J1"/>
    <mergeCell ref="B3:D3"/>
    <mergeCell ref="E3:G3"/>
    <mergeCell ref="H3:J3"/>
    <mergeCell ref="A3:A4"/>
  </mergeCells>
  <printOptions/>
  <pageMargins left="0.55" right="0.31" top="0.54" bottom="0.62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SheetLayoutView="115" workbookViewId="0" topLeftCell="A1">
      <selection activeCell="A8" sqref="A8"/>
    </sheetView>
  </sheetViews>
  <sheetFormatPr defaultColWidth="9.140625" defaultRowHeight="12.75"/>
  <cols>
    <col min="1" max="1" width="46.7109375" style="0" customWidth="1"/>
    <col min="2" max="3" width="12.28125" style="0" bestFit="1" customWidth="1"/>
    <col min="4" max="4" width="13.140625" style="0" customWidth="1"/>
    <col min="5" max="5" width="12.8515625" style="0" bestFit="1" customWidth="1"/>
    <col min="6" max="6" width="13.8515625" style="0" bestFit="1" customWidth="1"/>
    <col min="7" max="7" width="11.8515625" style="0" customWidth="1"/>
    <col min="8" max="9" width="7.57421875" style="0" bestFit="1" customWidth="1"/>
    <col min="10" max="10" width="10.140625" style="0" customWidth="1"/>
  </cols>
  <sheetData>
    <row r="1" spans="1:10" ht="15.75">
      <c r="A1" s="66" t="s">
        <v>593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6"/>
      <c r="B2" s="6"/>
      <c r="C2" s="6"/>
      <c r="D2" s="6"/>
      <c r="E2" s="7"/>
      <c r="F2" s="6"/>
      <c r="G2" s="6"/>
      <c r="H2" s="6"/>
      <c r="I2" s="6"/>
      <c r="J2" s="6"/>
    </row>
    <row r="3" spans="1:10" ht="12.75">
      <c r="A3" s="67" t="s">
        <v>0</v>
      </c>
      <c r="B3" s="67" t="s">
        <v>5</v>
      </c>
      <c r="C3" s="67"/>
      <c r="D3" s="67"/>
      <c r="E3" s="67" t="s">
        <v>1</v>
      </c>
      <c r="F3" s="67"/>
      <c r="G3" s="67"/>
      <c r="H3" s="67" t="s">
        <v>2</v>
      </c>
      <c r="I3" s="67"/>
      <c r="J3" s="67"/>
    </row>
    <row r="4" spans="1:10" ht="12.75">
      <c r="A4" s="67"/>
      <c r="B4" s="32">
        <v>2009</v>
      </c>
      <c r="C4" s="32">
        <v>2008</v>
      </c>
      <c r="D4" s="32" t="s">
        <v>4</v>
      </c>
      <c r="E4" s="32">
        <v>2009</v>
      </c>
      <c r="F4" s="32">
        <v>2008</v>
      </c>
      <c r="G4" s="32" t="s">
        <v>4</v>
      </c>
      <c r="H4" s="32">
        <v>2009</v>
      </c>
      <c r="I4" s="32">
        <v>2008</v>
      </c>
      <c r="J4" s="32" t="s">
        <v>4</v>
      </c>
    </row>
    <row r="5" spans="1:10" ht="12.75">
      <c r="A5" s="41" t="s">
        <v>577</v>
      </c>
      <c r="B5" s="42">
        <v>153140766</v>
      </c>
      <c r="C5" s="42">
        <v>100938337</v>
      </c>
      <c r="D5" s="43">
        <f>(B5-C5)/C5</f>
        <v>0.5171714786622649</v>
      </c>
      <c r="E5" s="42">
        <v>220558116.76</v>
      </c>
      <c r="F5" s="42">
        <v>245516565.43</v>
      </c>
      <c r="G5" s="43">
        <f>(E5-F5)/F5</f>
        <v>-0.10165688260703531</v>
      </c>
      <c r="H5" s="42">
        <v>1444</v>
      </c>
      <c r="I5" s="42">
        <v>5655</v>
      </c>
      <c r="J5" s="43">
        <f>(H5-I5)/I5</f>
        <v>-0.7446507515473033</v>
      </c>
    </row>
    <row r="6" spans="1:10" ht="13.5">
      <c r="A6" s="44" t="s">
        <v>595</v>
      </c>
      <c r="B6" s="45" t="s">
        <v>17</v>
      </c>
      <c r="C6" s="45">
        <v>1036673</v>
      </c>
      <c r="D6" s="46" t="s">
        <v>17</v>
      </c>
      <c r="E6" s="45" t="s">
        <v>17</v>
      </c>
      <c r="F6" s="45">
        <v>3387592.61</v>
      </c>
      <c r="G6" s="46" t="s">
        <v>17</v>
      </c>
      <c r="H6" s="45" t="s">
        <v>17</v>
      </c>
      <c r="I6" s="45">
        <v>94</v>
      </c>
      <c r="J6" s="46" t="s">
        <v>17</v>
      </c>
    </row>
    <row r="7" spans="1:10" ht="12.75">
      <c r="A7" s="41" t="s">
        <v>12</v>
      </c>
      <c r="B7" s="42">
        <v>23281</v>
      </c>
      <c r="C7" s="42">
        <v>5365</v>
      </c>
      <c r="D7" s="43">
        <f aca="true" t="shared" si="0" ref="D7:D15">(B7-C7)/C7</f>
        <v>3.339422180801491</v>
      </c>
      <c r="E7" s="42">
        <v>29669245.29</v>
      </c>
      <c r="F7" s="42">
        <v>8858060.38</v>
      </c>
      <c r="G7" s="43">
        <f aca="true" t="shared" si="1" ref="G7:G15">(E7-F7)/F7</f>
        <v>2.3494065311394947</v>
      </c>
      <c r="H7" s="42">
        <v>114</v>
      </c>
      <c r="I7" s="42">
        <v>32</v>
      </c>
      <c r="J7" s="43">
        <f aca="true" t="shared" si="2" ref="J7:J15">(H7-I7)/I7</f>
        <v>2.5625</v>
      </c>
    </row>
    <row r="8" spans="1:10" ht="12.75">
      <c r="A8" s="44" t="s">
        <v>13</v>
      </c>
      <c r="B8" s="45">
        <v>2976836</v>
      </c>
      <c r="C8" s="45">
        <v>3543840</v>
      </c>
      <c r="D8" s="46">
        <f t="shared" si="0"/>
        <v>-0.15999706533026323</v>
      </c>
      <c r="E8" s="45">
        <v>23317609.3</v>
      </c>
      <c r="F8" s="45">
        <v>9003303.95</v>
      </c>
      <c r="G8" s="46">
        <f t="shared" si="1"/>
        <v>1.589894713040317</v>
      </c>
      <c r="H8" s="45">
        <v>137</v>
      </c>
      <c r="I8" s="45">
        <v>884</v>
      </c>
      <c r="J8" s="46">
        <f t="shared" si="2"/>
        <v>-0.8450226244343891</v>
      </c>
    </row>
    <row r="9" spans="1:10" ht="12.75">
      <c r="A9" s="41" t="s">
        <v>14</v>
      </c>
      <c r="B9" s="42">
        <v>43982314</v>
      </c>
      <c r="C9" s="42">
        <v>109784823</v>
      </c>
      <c r="D9" s="43">
        <f t="shared" si="0"/>
        <v>-0.5993771015142958</v>
      </c>
      <c r="E9" s="42">
        <v>350480929.55</v>
      </c>
      <c r="F9" s="42">
        <v>476291275.08</v>
      </c>
      <c r="G9" s="43">
        <f t="shared" si="1"/>
        <v>-0.2641458118435369</v>
      </c>
      <c r="H9" s="42">
        <v>1202</v>
      </c>
      <c r="I9" s="42">
        <v>3772</v>
      </c>
      <c r="J9" s="43">
        <f t="shared" si="2"/>
        <v>-0.6813361611876988</v>
      </c>
    </row>
    <row r="10" spans="1:10" ht="13.5">
      <c r="A10" s="44" t="s">
        <v>596</v>
      </c>
      <c r="B10" s="45" t="s">
        <v>17</v>
      </c>
      <c r="C10" s="45">
        <v>150</v>
      </c>
      <c r="D10" s="46" t="s">
        <v>17</v>
      </c>
      <c r="E10" s="45" t="s">
        <v>17</v>
      </c>
      <c r="F10" s="45">
        <v>426740.59</v>
      </c>
      <c r="G10" s="46" t="s">
        <v>17</v>
      </c>
      <c r="H10" s="45" t="s">
        <v>17</v>
      </c>
      <c r="I10" s="45">
        <v>2</v>
      </c>
      <c r="J10" s="46" t="s">
        <v>17</v>
      </c>
    </row>
    <row r="11" spans="1:10" ht="13.5">
      <c r="A11" s="41" t="s">
        <v>597</v>
      </c>
      <c r="B11" s="42">
        <v>0</v>
      </c>
      <c r="C11" s="42">
        <v>0</v>
      </c>
      <c r="D11" s="43" t="s">
        <v>17</v>
      </c>
      <c r="E11" s="42">
        <v>0</v>
      </c>
      <c r="F11" s="42">
        <v>0</v>
      </c>
      <c r="G11" s="43" t="s">
        <v>17</v>
      </c>
      <c r="H11" s="42">
        <v>0</v>
      </c>
      <c r="I11" s="42">
        <v>0</v>
      </c>
      <c r="J11" s="43" t="s">
        <v>17</v>
      </c>
    </row>
    <row r="12" spans="1:10" ht="13.5">
      <c r="A12" s="44" t="s">
        <v>598</v>
      </c>
      <c r="B12" s="45">
        <v>81448977</v>
      </c>
      <c r="C12" s="45">
        <v>17925879</v>
      </c>
      <c r="D12" s="46">
        <f t="shared" si="0"/>
        <v>3.5436531731582033</v>
      </c>
      <c r="E12" s="45">
        <v>55588864.83</v>
      </c>
      <c r="F12" s="45">
        <v>22637888.07</v>
      </c>
      <c r="G12" s="46">
        <f t="shared" si="1"/>
        <v>1.4555676155880912</v>
      </c>
      <c r="H12" s="45">
        <v>327</v>
      </c>
      <c r="I12" s="45">
        <v>179</v>
      </c>
      <c r="J12" s="46">
        <f t="shared" si="2"/>
        <v>0.8268156424581006</v>
      </c>
    </row>
    <row r="13" spans="1:10" ht="13.5">
      <c r="A13" s="41" t="s">
        <v>599</v>
      </c>
      <c r="B13" s="42">
        <v>1217103</v>
      </c>
      <c r="C13" s="42">
        <v>496359</v>
      </c>
      <c r="D13" s="43">
        <f t="shared" si="0"/>
        <v>1.45206191486404</v>
      </c>
      <c r="E13" s="42">
        <v>3819764.91</v>
      </c>
      <c r="F13" s="42">
        <v>3453281.38</v>
      </c>
      <c r="G13" s="43">
        <f t="shared" si="1"/>
        <v>0.10612617092905423</v>
      </c>
      <c r="H13" s="42">
        <v>44</v>
      </c>
      <c r="I13" s="42">
        <v>72</v>
      </c>
      <c r="J13" s="43">
        <f t="shared" si="2"/>
        <v>-0.3888888888888889</v>
      </c>
    </row>
    <row r="14" spans="1:10" ht="12.75">
      <c r="A14" s="44" t="s">
        <v>16</v>
      </c>
      <c r="B14" s="45">
        <v>6049554</v>
      </c>
      <c r="C14" s="45">
        <v>13675608</v>
      </c>
      <c r="D14" s="46">
        <f t="shared" si="0"/>
        <v>-0.5576391192259971</v>
      </c>
      <c r="E14" s="45">
        <v>455068.08</v>
      </c>
      <c r="F14" s="45">
        <v>5230164.04</v>
      </c>
      <c r="G14" s="46">
        <f t="shared" si="1"/>
        <v>-0.9129916238726615</v>
      </c>
      <c r="H14" s="45">
        <v>92</v>
      </c>
      <c r="I14" s="45">
        <v>437</v>
      </c>
      <c r="J14" s="46">
        <f t="shared" si="2"/>
        <v>-0.7894736842105263</v>
      </c>
    </row>
    <row r="15" spans="1:10" ht="13.5">
      <c r="A15" s="41" t="s">
        <v>600</v>
      </c>
      <c r="B15" s="42">
        <v>1883083</v>
      </c>
      <c r="C15" s="42">
        <v>200</v>
      </c>
      <c r="D15" s="43">
        <f t="shared" si="0"/>
        <v>9414.415</v>
      </c>
      <c r="E15" s="42">
        <v>6395.68</v>
      </c>
      <c r="F15" s="42">
        <v>0.88</v>
      </c>
      <c r="G15" s="43">
        <f t="shared" si="1"/>
        <v>7266.818181818182</v>
      </c>
      <c r="H15" s="42">
        <v>50</v>
      </c>
      <c r="I15" s="42">
        <v>2</v>
      </c>
      <c r="J15" s="43">
        <f t="shared" si="2"/>
        <v>24</v>
      </c>
    </row>
    <row r="16" spans="1:10" ht="13.5">
      <c r="A16" s="44" t="s">
        <v>601</v>
      </c>
      <c r="B16" s="45" t="s">
        <v>17</v>
      </c>
      <c r="C16" s="45">
        <v>0</v>
      </c>
      <c r="D16" s="46" t="s">
        <v>17</v>
      </c>
      <c r="E16" s="45" t="s">
        <v>17</v>
      </c>
      <c r="F16" s="45">
        <v>0</v>
      </c>
      <c r="G16" s="46" t="s">
        <v>17</v>
      </c>
      <c r="H16" s="45" t="s">
        <v>17</v>
      </c>
      <c r="I16" s="45">
        <v>0</v>
      </c>
      <c r="J16" s="46" t="s">
        <v>17</v>
      </c>
    </row>
    <row r="17" spans="1:10" ht="12.75">
      <c r="A17" s="12" t="s">
        <v>3</v>
      </c>
      <c r="B17" s="13">
        <f>SUM(B5:B16)</f>
        <v>290721914</v>
      </c>
      <c r="C17" s="13">
        <f>SUM(C5:C16)</f>
        <v>247407234</v>
      </c>
      <c r="D17" s="14">
        <f>(B17-C17)/C17</f>
        <v>0.1750744280985737</v>
      </c>
      <c r="E17" s="13">
        <f>SUM(E5:E16)</f>
        <v>683895994.4</v>
      </c>
      <c r="F17" s="13">
        <f>SUM(F5:F16)</f>
        <v>774804872.4100001</v>
      </c>
      <c r="G17" s="14">
        <f>(E17-F17)/F17</f>
        <v>-0.11733131946787018</v>
      </c>
      <c r="H17" s="13">
        <f>SUM(H5:H16)</f>
        <v>3410</v>
      </c>
      <c r="I17" s="13">
        <f>SUM(I5:I16)</f>
        <v>11129</v>
      </c>
      <c r="J17" s="14">
        <f>(H17-I17)/I17</f>
        <v>-0.6935933147632312</v>
      </c>
    </row>
    <row r="18" spans="1:10" ht="12.75">
      <c r="A18" s="15"/>
      <c r="B18" s="16"/>
      <c r="C18" s="16"/>
      <c r="D18" s="17"/>
      <c r="E18" s="16"/>
      <c r="F18" s="16"/>
      <c r="G18" s="18"/>
      <c r="H18" s="16"/>
      <c r="I18" s="16"/>
      <c r="J18" s="17"/>
    </row>
    <row r="19" spans="1:10" ht="12.75">
      <c r="A19" s="40" t="s">
        <v>594</v>
      </c>
      <c r="B19" s="16"/>
      <c r="C19" s="16"/>
      <c r="D19" s="17"/>
      <c r="E19" s="16"/>
      <c r="F19" s="16"/>
      <c r="G19" s="18"/>
      <c r="H19" s="16"/>
      <c r="I19" s="16"/>
      <c r="J19" s="17"/>
    </row>
    <row r="20" spans="1:10" ht="12.75">
      <c r="A20" s="39" t="s">
        <v>586</v>
      </c>
      <c r="B20" s="16"/>
      <c r="C20" s="16"/>
      <c r="D20" s="17"/>
      <c r="E20" s="16"/>
      <c r="F20" s="16"/>
      <c r="G20" s="17"/>
      <c r="H20" s="16"/>
      <c r="I20" s="16"/>
      <c r="J20" s="17"/>
    </row>
    <row r="21" spans="1:10" ht="12.75">
      <c r="A21" s="40" t="s">
        <v>587</v>
      </c>
      <c r="B21" s="16"/>
      <c r="C21" s="16"/>
      <c r="D21" s="17"/>
      <c r="E21" s="16"/>
      <c r="F21" s="16"/>
      <c r="G21" s="17"/>
      <c r="H21" s="16"/>
      <c r="I21" s="16"/>
      <c r="J21" s="17"/>
    </row>
    <row r="22" spans="1:10" ht="12.75">
      <c r="A22" s="40" t="s">
        <v>590</v>
      </c>
      <c r="B22" s="6"/>
      <c r="C22" s="6"/>
      <c r="D22" s="6"/>
      <c r="E22" s="7"/>
      <c r="F22" s="6"/>
      <c r="G22" s="6"/>
      <c r="H22" s="6"/>
      <c r="I22" s="6"/>
      <c r="J22" s="6"/>
    </row>
    <row r="23" spans="1:10" ht="12.75">
      <c r="A23" s="40" t="s">
        <v>588</v>
      </c>
      <c r="B23" s="6"/>
      <c r="C23" s="6"/>
      <c r="D23" s="6"/>
      <c r="E23" s="7"/>
      <c r="F23" s="6"/>
      <c r="G23" s="6"/>
      <c r="H23" s="6"/>
      <c r="I23" s="6"/>
      <c r="J23" s="6"/>
    </row>
    <row r="24" spans="1:9" ht="12.75">
      <c r="A24" s="40" t="s">
        <v>591</v>
      </c>
      <c r="C24" s="5"/>
      <c r="E24" s="5"/>
      <c r="F24" s="5"/>
      <c r="I24" s="5"/>
    </row>
    <row r="25" ht="12.75">
      <c r="A25" s="40" t="s">
        <v>592</v>
      </c>
    </row>
    <row r="26" ht="12.75">
      <c r="A26" s="40" t="s">
        <v>589</v>
      </c>
    </row>
    <row r="29" spans="1:4" ht="12.75">
      <c r="A29" s="47"/>
      <c r="B29" s="48"/>
      <c r="C29" s="48"/>
      <c r="D29" s="48"/>
    </row>
    <row r="30" spans="1:4" ht="12.75">
      <c r="A30" s="47"/>
      <c r="B30" s="48"/>
      <c r="C30" s="48"/>
      <c r="D30" s="48"/>
    </row>
    <row r="31" spans="1:4" ht="12.75">
      <c r="A31" s="47"/>
      <c r="B31" s="48"/>
      <c r="C31" s="48"/>
      <c r="D31" s="48"/>
    </row>
    <row r="32" spans="1:4" ht="12.75">
      <c r="A32" s="47"/>
      <c r="B32" s="48"/>
      <c r="C32" s="48"/>
      <c r="D32" s="48"/>
    </row>
    <row r="33" spans="1:4" ht="12.75">
      <c r="A33" s="47"/>
      <c r="B33" s="48"/>
      <c r="C33" s="48"/>
      <c r="D33" s="48"/>
    </row>
    <row r="34" spans="1:4" ht="12.75">
      <c r="A34" s="47"/>
      <c r="B34" s="48"/>
      <c r="C34" s="48"/>
      <c r="D34" s="48"/>
    </row>
    <row r="35" spans="1:4" ht="12.75">
      <c r="A35" s="47"/>
      <c r="B35" s="48"/>
      <c r="C35" s="48"/>
      <c r="D35" s="48"/>
    </row>
    <row r="36" spans="1:4" ht="12.75">
      <c r="A36" s="47"/>
      <c r="B36" s="48"/>
      <c r="C36" s="48"/>
      <c r="D36" s="48"/>
    </row>
    <row r="37" spans="1:4" ht="12.75">
      <c r="A37" s="47"/>
      <c r="B37" s="48"/>
      <c r="C37" s="48"/>
      <c r="D37" s="48"/>
    </row>
    <row r="38" spans="1:4" ht="12.75">
      <c r="A38" s="47"/>
      <c r="B38" s="48"/>
      <c r="C38" s="48"/>
      <c r="D38" s="48"/>
    </row>
    <row r="39" spans="1:4" ht="12.75">
      <c r="A39" s="47"/>
      <c r="B39" s="48"/>
      <c r="C39" s="48"/>
      <c r="D39" s="48"/>
    </row>
  </sheetData>
  <sheetProtection/>
  <mergeCells count="5">
    <mergeCell ref="A1:J1"/>
    <mergeCell ref="A3:A4"/>
    <mergeCell ref="B3:D3"/>
    <mergeCell ref="E3:G3"/>
    <mergeCell ref="H3:J3"/>
  </mergeCells>
  <printOptions/>
  <pageMargins left="0.75" right="0.75" top="1" bottom="1" header="0.5" footer="0.5"/>
  <pageSetup horizontalDpi="600" verticalDpi="600" orientation="landscape" paperSize="9" scale="94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0.57421875" style="1" bestFit="1" customWidth="1"/>
    <col min="2" max="3" width="14.00390625" style="1" bestFit="1" customWidth="1"/>
    <col min="4" max="4" width="12.421875" style="1" bestFit="1" customWidth="1"/>
    <col min="5" max="16384" width="9.140625" style="1" customWidth="1"/>
  </cols>
  <sheetData>
    <row r="1" spans="1:4" ht="14.25">
      <c r="A1" s="6"/>
      <c r="B1" s="24" t="s">
        <v>23</v>
      </c>
      <c r="C1" s="6"/>
      <c r="D1" s="6"/>
    </row>
    <row r="2" spans="1:4" ht="12.75" thickBot="1">
      <c r="A2" s="6"/>
      <c r="B2" s="6"/>
      <c r="C2" s="6"/>
      <c r="D2" s="6"/>
    </row>
    <row r="3" spans="1:4" ht="12.75" thickBot="1">
      <c r="A3" s="68" t="s">
        <v>7</v>
      </c>
      <c r="B3" s="19" t="s">
        <v>602</v>
      </c>
      <c r="C3" s="19" t="s">
        <v>570</v>
      </c>
      <c r="D3" s="19" t="s">
        <v>18</v>
      </c>
    </row>
    <row r="4" spans="1:4" ht="12.75" thickBot="1">
      <c r="A4" s="69"/>
      <c r="B4" s="20">
        <v>427.27</v>
      </c>
      <c r="C4" s="20">
        <v>358.66</v>
      </c>
      <c r="D4" s="21">
        <f>(B4-C4)/C4</f>
        <v>0.19129537723749498</v>
      </c>
    </row>
    <row r="5" spans="1:4" ht="12.75" thickBot="1">
      <c r="A5" s="22"/>
      <c r="B5" s="23"/>
      <c r="C5" s="23"/>
      <c r="D5" s="23"/>
    </row>
    <row r="6" spans="1:4" ht="12.75" thickBot="1">
      <c r="A6" s="68" t="s">
        <v>19</v>
      </c>
      <c r="B6" s="19" t="s">
        <v>602</v>
      </c>
      <c r="C6" s="19" t="s">
        <v>570</v>
      </c>
      <c r="D6" s="19" t="s">
        <v>18</v>
      </c>
    </row>
    <row r="7" spans="1:4" ht="12.75" thickBot="1">
      <c r="A7" s="69"/>
      <c r="B7" s="20">
        <v>117.16</v>
      </c>
      <c r="C7" s="20">
        <v>107.81</v>
      </c>
      <c r="D7" s="21">
        <f>(B7-C7)/C7</f>
        <v>0.08672664873388362</v>
      </c>
    </row>
    <row r="8" spans="1:4" ht="12.75" thickBot="1">
      <c r="A8" s="22"/>
      <c r="B8" s="23"/>
      <c r="C8" s="23"/>
      <c r="D8" s="23"/>
    </row>
    <row r="9" spans="1:4" ht="12.75" thickBot="1">
      <c r="A9" s="68" t="s">
        <v>20</v>
      </c>
      <c r="B9" s="19" t="s">
        <v>602</v>
      </c>
      <c r="C9" s="19" t="s">
        <v>570</v>
      </c>
      <c r="D9" s="19" t="s">
        <v>18</v>
      </c>
    </row>
    <row r="10" spans="1:4" ht="12.75" thickBot="1">
      <c r="A10" s="69"/>
      <c r="B10" s="20">
        <v>334.84</v>
      </c>
      <c r="C10" s="20">
        <v>272.82</v>
      </c>
      <c r="D10" s="21">
        <f>(B10-C10)/C10</f>
        <v>0.22732937467927566</v>
      </c>
    </row>
    <row r="11" spans="1:4" ht="12.75" thickBot="1">
      <c r="A11" s="22"/>
      <c r="B11" s="23"/>
      <c r="C11" s="23"/>
      <c r="D11" s="23"/>
    </row>
    <row r="12" spans="1:4" ht="12.75" thickBot="1">
      <c r="A12" s="68" t="s">
        <v>21</v>
      </c>
      <c r="B12" s="19" t="s">
        <v>602</v>
      </c>
      <c r="C12" s="19" t="s">
        <v>570</v>
      </c>
      <c r="D12" s="19" t="s">
        <v>18</v>
      </c>
    </row>
    <row r="13" spans="1:4" ht="12.75" thickBot="1">
      <c r="A13" s="69"/>
      <c r="B13" s="20">
        <v>48.01</v>
      </c>
      <c r="C13" s="20">
        <v>48.53</v>
      </c>
      <c r="D13" s="21">
        <f>(B13-C13)/C13</f>
        <v>-0.010715021636101444</v>
      </c>
    </row>
  </sheetData>
  <sheetProtection/>
  <mergeCells count="4">
    <mergeCell ref="A3:A4"/>
    <mergeCell ref="A6:A7"/>
    <mergeCell ref="A9:A10"/>
    <mergeCell ref="A12:A1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1.00390625" style="1" bestFit="1" customWidth="1"/>
    <col min="2" max="3" width="17.28125" style="1" bestFit="1" customWidth="1"/>
    <col min="4" max="4" width="10.00390625" style="1" bestFit="1" customWidth="1"/>
    <col min="5" max="16384" width="9.140625" style="1" customWidth="1"/>
  </cols>
  <sheetData>
    <row r="1" spans="1:5" ht="14.25">
      <c r="A1" s="24" t="s">
        <v>24</v>
      </c>
      <c r="B1" s="6"/>
      <c r="C1" s="6"/>
      <c r="D1" s="6"/>
      <c r="E1" s="6"/>
    </row>
    <row r="2" spans="1:5" ht="12.75" thickBot="1">
      <c r="A2" s="6"/>
      <c r="B2" s="6"/>
      <c r="C2" s="6"/>
      <c r="D2" s="6"/>
      <c r="E2" s="6"/>
    </row>
    <row r="3" spans="1:5" ht="12.75" thickBot="1">
      <c r="A3" s="8" t="s">
        <v>6</v>
      </c>
      <c r="B3" s="19" t="s">
        <v>602</v>
      </c>
      <c r="C3" s="19" t="s">
        <v>570</v>
      </c>
      <c r="D3" s="8" t="s">
        <v>4</v>
      </c>
      <c r="E3" s="6"/>
    </row>
    <row r="4" spans="1:5" ht="12">
      <c r="A4" s="9" t="s">
        <v>8</v>
      </c>
      <c r="B4" s="10">
        <v>3640516709</v>
      </c>
      <c r="C4" s="10">
        <v>3459254577.02</v>
      </c>
      <c r="D4" s="11">
        <f>(B4-C4)/C4</f>
        <v>0.05239918830609732</v>
      </c>
      <c r="E4" s="6"/>
    </row>
    <row r="5" spans="1:5" ht="12">
      <c r="A5" s="25" t="s">
        <v>9</v>
      </c>
      <c r="B5" s="26">
        <v>6546028164</v>
      </c>
      <c r="C5" s="26">
        <v>7375037874</v>
      </c>
      <c r="D5" s="27">
        <f>(B5-C5)/C5</f>
        <v>-0.11240751900713561</v>
      </c>
      <c r="E5" s="6"/>
    </row>
    <row r="6" spans="1:5" ht="12">
      <c r="A6" s="9" t="s">
        <v>22</v>
      </c>
      <c r="B6" s="10">
        <v>1608995691</v>
      </c>
      <c r="C6" s="10">
        <v>1598818450.19</v>
      </c>
      <c r="D6" s="11">
        <f>(B6-C6)/C6</f>
        <v>0.0063654762107545745</v>
      </c>
      <c r="E6" s="6"/>
    </row>
    <row r="7" spans="1:5" ht="12">
      <c r="A7" s="49" t="s">
        <v>3</v>
      </c>
      <c r="B7" s="13">
        <f>SUM(B4:B6)</f>
        <v>11795540564</v>
      </c>
      <c r="C7" s="13">
        <f>SUM(C4:C6)</f>
        <v>12433110901.210001</v>
      </c>
      <c r="D7" s="14">
        <f>(B7-C7)/C7</f>
        <v>-0.05128003299222177</v>
      </c>
      <c r="E7" s="6"/>
    </row>
    <row r="8" spans="1:5" ht="12">
      <c r="A8" s="6"/>
      <c r="B8" s="6"/>
      <c r="C8" s="6"/>
      <c r="D8" s="6"/>
      <c r="E8" s="6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4"/>
  <sheetViews>
    <sheetView showGridLines="0" workbookViewId="0" topLeftCell="A1">
      <selection activeCell="B4" sqref="B4:B6"/>
    </sheetView>
  </sheetViews>
  <sheetFormatPr defaultColWidth="9.140625" defaultRowHeight="12.75"/>
  <cols>
    <col min="1" max="1" width="9.140625" style="6" customWidth="1"/>
    <col min="2" max="2" width="50.8515625" style="6" customWidth="1"/>
    <col min="3" max="3" width="0" style="6" hidden="1" customWidth="1"/>
    <col min="4" max="4" width="14.7109375" style="6" customWidth="1"/>
    <col min="5" max="5" width="10.00390625" style="6" customWidth="1"/>
    <col min="6" max="6" width="9.7109375" style="6" customWidth="1"/>
    <col min="7" max="7" width="9.140625" style="6" customWidth="1"/>
    <col min="8" max="8" width="9.28125" style="6" customWidth="1"/>
    <col min="9" max="9" width="9.140625" style="6" customWidth="1"/>
    <col min="10" max="10" width="53.140625" style="6" customWidth="1"/>
    <col min="11" max="16384" width="9.140625" style="6" customWidth="1"/>
  </cols>
  <sheetData>
    <row r="1" ht="14.25">
      <c r="B1" s="24" t="s">
        <v>569</v>
      </c>
    </row>
    <row r="3" spans="1:10" ht="36">
      <c r="A3" s="33" t="s">
        <v>26</v>
      </c>
      <c r="B3" s="30" t="s">
        <v>27</v>
      </c>
      <c r="C3" s="30" t="s">
        <v>28</v>
      </c>
      <c r="D3" s="30" t="s">
        <v>572</v>
      </c>
      <c r="E3" s="30" t="s">
        <v>29</v>
      </c>
      <c r="F3" s="30" t="s">
        <v>30</v>
      </c>
      <c r="G3" s="30" t="s">
        <v>573</v>
      </c>
      <c r="H3" s="30" t="s">
        <v>574</v>
      </c>
      <c r="I3" s="30" t="s">
        <v>575</v>
      </c>
      <c r="J3" s="30" t="s">
        <v>31</v>
      </c>
    </row>
    <row r="4" spans="1:10" ht="12">
      <c r="A4" s="6" t="s">
        <v>603</v>
      </c>
      <c r="B4" s="6" t="s">
        <v>620</v>
      </c>
      <c r="C4" s="6" t="s">
        <v>32</v>
      </c>
      <c r="D4" s="34">
        <v>2145.8444444444444</v>
      </c>
      <c r="E4" s="35">
        <v>0.1111111111111111</v>
      </c>
      <c r="F4" s="22">
        <v>81</v>
      </c>
      <c r="G4" s="22">
        <v>1.34</v>
      </c>
      <c r="H4" s="22">
        <v>1</v>
      </c>
      <c r="I4" s="22">
        <v>1.495</v>
      </c>
      <c r="J4" s="6" t="s">
        <v>15</v>
      </c>
    </row>
    <row r="5" spans="1:10" ht="12">
      <c r="A5" s="31" t="s">
        <v>33</v>
      </c>
      <c r="B5" s="31" t="s">
        <v>621</v>
      </c>
      <c r="C5" s="31"/>
      <c r="D5" s="36">
        <v>21903.978230452674</v>
      </c>
      <c r="E5" s="37">
        <v>4.860082304526749</v>
      </c>
      <c r="F5" s="38">
        <v>243</v>
      </c>
      <c r="G5" s="38">
        <v>0.78</v>
      </c>
      <c r="H5" s="38">
        <v>0.5</v>
      </c>
      <c r="I5" s="38">
        <v>0.997</v>
      </c>
      <c r="J5" s="31" t="s">
        <v>15</v>
      </c>
    </row>
    <row r="6" spans="1:10" ht="12">
      <c r="A6" s="6" t="s">
        <v>34</v>
      </c>
      <c r="B6" s="6" t="s">
        <v>35</v>
      </c>
      <c r="D6" s="34">
        <v>2135.087448559671</v>
      </c>
      <c r="E6" s="35">
        <v>0.0411522633744856</v>
      </c>
      <c r="F6" s="22">
        <v>243</v>
      </c>
      <c r="G6" s="22">
        <v>15.41</v>
      </c>
      <c r="H6" s="22">
        <v>11.5</v>
      </c>
      <c r="I6" s="22">
        <v>16</v>
      </c>
      <c r="J6" s="6" t="s">
        <v>15</v>
      </c>
    </row>
    <row r="7" spans="1:10" ht="12">
      <c r="A7" s="31" t="s">
        <v>36</v>
      </c>
      <c r="B7" s="31" t="s">
        <v>37</v>
      </c>
      <c r="C7" s="31"/>
      <c r="D7" s="36">
        <v>1080.2201646090534</v>
      </c>
      <c r="E7" s="37">
        <v>0.448559670781893</v>
      </c>
      <c r="F7" s="38">
        <v>243</v>
      </c>
      <c r="G7" s="38">
        <v>3.56</v>
      </c>
      <c r="H7" s="38">
        <v>2.49</v>
      </c>
      <c r="I7" s="38">
        <v>6</v>
      </c>
      <c r="J7" s="31" t="s">
        <v>15</v>
      </c>
    </row>
    <row r="8" spans="1:10" ht="12">
      <c r="A8" s="6" t="s">
        <v>38</v>
      </c>
      <c r="B8" s="6" t="s">
        <v>39</v>
      </c>
      <c r="D8" s="34">
        <v>80.43020576131687</v>
      </c>
      <c r="E8" s="35">
        <v>0.15637860082304528</v>
      </c>
      <c r="F8" s="22">
        <v>243</v>
      </c>
      <c r="G8" s="22">
        <v>4.65</v>
      </c>
      <c r="H8" s="22">
        <v>4</v>
      </c>
      <c r="I8" s="22">
        <v>6</v>
      </c>
      <c r="J8" s="6" t="s">
        <v>15</v>
      </c>
    </row>
    <row r="9" spans="1:10" ht="12">
      <c r="A9" s="31" t="s">
        <v>40</v>
      </c>
      <c r="B9" s="31" t="s">
        <v>41</v>
      </c>
      <c r="C9" s="31"/>
      <c r="D9" s="36">
        <v>948.3018106995885</v>
      </c>
      <c r="E9" s="37">
        <v>0.08641975308641975</v>
      </c>
      <c r="F9" s="38">
        <v>243</v>
      </c>
      <c r="G9" s="38">
        <v>0.99</v>
      </c>
      <c r="H9" s="38">
        <v>0.904</v>
      </c>
      <c r="I9" s="38">
        <v>1.001</v>
      </c>
      <c r="J9" s="31" t="s">
        <v>15</v>
      </c>
    </row>
    <row r="10" spans="1:10" ht="12">
      <c r="A10" s="6" t="s">
        <v>42</v>
      </c>
      <c r="B10" s="6" t="s">
        <v>43</v>
      </c>
      <c r="D10" s="34">
        <v>366.1824279835391</v>
      </c>
      <c r="E10" s="35">
        <v>0.2222222222222222</v>
      </c>
      <c r="F10" s="22">
        <v>243</v>
      </c>
      <c r="G10" s="22">
        <v>0.62</v>
      </c>
      <c r="H10" s="22">
        <v>0.5</v>
      </c>
      <c r="I10" s="22">
        <v>0.898</v>
      </c>
      <c r="J10" s="6" t="s">
        <v>15</v>
      </c>
    </row>
    <row r="11" spans="1:10" ht="12">
      <c r="A11" s="31" t="s">
        <v>44</v>
      </c>
      <c r="B11" s="31" t="s">
        <v>45</v>
      </c>
      <c r="C11" s="31"/>
      <c r="D11" s="36">
        <v>247.33633744855968</v>
      </c>
      <c r="E11" s="37">
        <v>0.0411522633744856</v>
      </c>
      <c r="F11" s="38">
        <v>243</v>
      </c>
      <c r="G11" s="38">
        <v>0.97</v>
      </c>
      <c r="H11" s="38">
        <v>0.9</v>
      </c>
      <c r="I11" s="38">
        <v>1.12</v>
      </c>
      <c r="J11" s="31" t="s">
        <v>15</v>
      </c>
    </row>
    <row r="12" spans="1:10" ht="12">
      <c r="A12" s="6" t="s">
        <v>46</v>
      </c>
      <c r="B12" s="6" t="s">
        <v>47</v>
      </c>
      <c r="D12" s="34">
        <v>24188.196502057614</v>
      </c>
      <c r="E12" s="35">
        <v>1.0041152263374487</v>
      </c>
      <c r="F12" s="22">
        <v>243</v>
      </c>
      <c r="G12" s="22">
        <v>0.71</v>
      </c>
      <c r="H12" s="22">
        <v>0.56</v>
      </c>
      <c r="I12" s="22">
        <v>1.19</v>
      </c>
      <c r="J12" s="6" t="s">
        <v>15</v>
      </c>
    </row>
    <row r="13" spans="1:10" ht="12">
      <c r="A13" s="31" t="s">
        <v>48</v>
      </c>
      <c r="B13" s="31" t="s">
        <v>49</v>
      </c>
      <c r="C13" s="31"/>
      <c r="D13" s="36">
        <v>1066.9502057613167</v>
      </c>
      <c r="E13" s="37">
        <v>0.5102880658436214</v>
      </c>
      <c r="F13" s="38">
        <v>243</v>
      </c>
      <c r="G13" s="38">
        <v>0.46</v>
      </c>
      <c r="H13" s="38">
        <v>0.37</v>
      </c>
      <c r="I13" s="38">
        <v>0.66</v>
      </c>
      <c r="J13" s="31" t="s">
        <v>15</v>
      </c>
    </row>
    <row r="14" spans="1:10" ht="12">
      <c r="A14" s="6" t="s">
        <v>50</v>
      </c>
      <c r="B14" s="6" t="s">
        <v>51</v>
      </c>
      <c r="D14" s="34">
        <v>5719.842757201646</v>
      </c>
      <c r="E14" s="35">
        <v>0.6625514403292181</v>
      </c>
      <c r="F14" s="22">
        <v>243</v>
      </c>
      <c r="G14" s="22">
        <v>0.54</v>
      </c>
      <c r="H14" s="22">
        <v>0.32</v>
      </c>
      <c r="I14" s="22">
        <v>0.699</v>
      </c>
      <c r="J14" s="6" t="s">
        <v>15</v>
      </c>
    </row>
    <row r="15" spans="1:10" ht="12">
      <c r="A15" s="31" t="s">
        <v>52</v>
      </c>
      <c r="B15" s="31" t="s">
        <v>53</v>
      </c>
      <c r="C15" s="31"/>
      <c r="D15" s="36">
        <v>47878.41074074074</v>
      </c>
      <c r="E15" s="37">
        <v>9.275720164609053</v>
      </c>
      <c r="F15" s="38">
        <v>243</v>
      </c>
      <c r="G15" s="38">
        <v>0.48</v>
      </c>
      <c r="H15" s="38">
        <v>0.3</v>
      </c>
      <c r="I15" s="38">
        <v>0.855</v>
      </c>
      <c r="J15" s="31" t="s">
        <v>15</v>
      </c>
    </row>
    <row r="16" spans="1:10" ht="12">
      <c r="A16" s="6" t="s">
        <v>54</v>
      </c>
      <c r="B16" s="6" t="s">
        <v>55</v>
      </c>
      <c r="D16" s="34">
        <v>61810.85127572016</v>
      </c>
      <c r="E16" s="35">
        <v>0.02880658436213992</v>
      </c>
      <c r="F16" s="22">
        <v>243</v>
      </c>
      <c r="G16" s="22">
        <v>55.68</v>
      </c>
      <c r="H16" s="22">
        <v>52</v>
      </c>
      <c r="I16" s="22">
        <v>57</v>
      </c>
      <c r="J16" s="6" t="s">
        <v>15</v>
      </c>
    </row>
    <row r="17" spans="1:10" ht="12">
      <c r="A17" s="31" t="s">
        <v>56</v>
      </c>
      <c r="B17" s="31" t="s">
        <v>57</v>
      </c>
      <c r="C17" s="31"/>
      <c r="D17" s="36">
        <v>33639.6912345679</v>
      </c>
      <c r="E17" s="37">
        <v>0.1111111111111111</v>
      </c>
      <c r="F17" s="38">
        <v>243</v>
      </c>
      <c r="G17" s="38">
        <v>53.99</v>
      </c>
      <c r="H17" s="38">
        <v>50</v>
      </c>
      <c r="I17" s="38">
        <v>57</v>
      </c>
      <c r="J17" s="31" t="s">
        <v>15</v>
      </c>
    </row>
    <row r="18" spans="1:10" ht="12">
      <c r="A18" s="6" t="s">
        <v>58</v>
      </c>
      <c r="B18" s="6" t="s">
        <v>59</v>
      </c>
      <c r="D18" s="34">
        <v>1091.8437037037038</v>
      </c>
      <c r="E18" s="35">
        <v>0.29218106995884774</v>
      </c>
      <c r="F18" s="22">
        <v>243</v>
      </c>
      <c r="G18" s="22">
        <v>6.12</v>
      </c>
      <c r="H18" s="22">
        <v>5</v>
      </c>
      <c r="I18" s="22">
        <v>10.5</v>
      </c>
      <c r="J18" s="6" t="s">
        <v>15</v>
      </c>
    </row>
    <row r="19" spans="1:10" ht="12">
      <c r="A19" s="31" t="s">
        <v>60</v>
      </c>
      <c r="B19" s="31" t="s">
        <v>61</v>
      </c>
      <c r="C19" s="31"/>
      <c r="D19" s="36">
        <v>8241.96938271605</v>
      </c>
      <c r="E19" s="37">
        <v>0.1522633744855967</v>
      </c>
      <c r="F19" s="38">
        <v>243</v>
      </c>
      <c r="G19" s="38">
        <v>0.84</v>
      </c>
      <c r="H19" s="38">
        <v>0.65</v>
      </c>
      <c r="I19" s="38">
        <v>1.023</v>
      </c>
      <c r="J19" s="31" t="s">
        <v>15</v>
      </c>
    </row>
    <row r="20" spans="1:10" ht="12">
      <c r="A20" s="6" t="s">
        <v>62</v>
      </c>
      <c r="B20" s="6" t="s">
        <v>63</v>
      </c>
      <c r="D20" s="34">
        <v>46547.61024691357</v>
      </c>
      <c r="E20" s="35">
        <v>0.12345679012345678</v>
      </c>
      <c r="F20" s="22">
        <v>243</v>
      </c>
      <c r="G20" s="22">
        <v>16.33</v>
      </c>
      <c r="H20" s="22">
        <v>8.2</v>
      </c>
      <c r="I20" s="22">
        <v>38.05</v>
      </c>
      <c r="J20" s="6" t="s">
        <v>15</v>
      </c>
    </row>
    <row r="21" spans="1:10" ht="12">
      <c r="A21" s="31" t="s">
        <v>64</v>
      </c>
      <c r="B21" s="31" t="s">
        <v>65</v>
      </c>
      <c r="C21" s="31"/>
      <c r="D21" s="36">
        <v>934.5067901234568</v>
      </c>
      <c r="E21" s="37">
        <v>0.00823045267489712</v>
      </c>
      <c r="F21" s="38">
        <v>243</v>
      </c>
      <c r="G21" s="38">
        <v>2.73</v>
      </c>
      <c r="H21" s="38">
        <v>2.7</v>
      </c>
      <c r="I21" s="38">
        <v>2.75</v>
      </c>
      <c r="J21" s="31" t="s">
        <v>15</v>
      </c>
    </row>
    <row r="22" spans="1:10" ht="12">
      <c r="A22" s="6" t="s">
        <v>66</v>
      </c>
      <c r="B22" s="6" t="s">
        <v>67</v>
      </c>
      <c r="D22" s="34">
        <v>25335.328847736626</v>
      </c>
      <c r="E22" s="35">
        <v>3.078189300411523</v>
      </c>
      <c r="F22" s="22">
        <v>243</v>
      </c>
      <c r="G22" s="22">
        <v>1.08</v>
      </c>
      <c r="H22" s="22">
        <v>0.9</v>
      </c>
      <c r="I22" s="22">
        <v>1.48</v>
      </c>
      <c r="J22" s="6" t="s">
        <v>15</v>
      </c>
    </row>
    <row r="23" spans="1:10" ht="12">
      <c r="A23" s="31" t="s">
        <v>68</v>
      </c>
      <c r="B23" s="31" t="s">
        <v>69</v>
      </c>
      <c r="C23" s="31"/>
      <c r="D23" s="36">
        <v>1896.4808230452677</v>
      </c>
      <c r="E23" s="37">
        <v>0.3374485596707819</v>
      </c>
      <c r="F23" s="38">
        <v>243</v>
      </c>
      <c r="G23" s="38">
        <v>0.64</v>
      </c>
      <c r="H23" s="38">
        <v>0.421</v>
      </c>
      <c r="I23" s="38">
        <v>0.9</v>
      </c>
      <c r="J23" s="31" t="s">
        <v>15</v>
      </c>
    </row>
    <row r="24" spans="1:10" ht="12">
      <c r="A24" s="6" t="s">
        <v>70</v>
      </c>
      <c r="B24" s="6" t="s">
        <v>71</v>
      </c>
      <c r="D24" s="34">
        <v>0.06823045267489711</v>
      </c>
      <c r="E24" s="35">
        <v>0.00411522633744856</v>
      </c>
      <c r="F24" s="22">
        <v>243</v>
      </c>
      <c r="G24" s="22">
        <v>1.38</v>
      </c>
      <c r="H24" s="22">
        <v>1.382</v>
      </c>
      <c r="I24" s="22">
        <v>1.382</v>
      </c>
      <c r="J24" s="6" t="s">
        <v>15</v>
      </c>
    </row>
    <row r="25" spans="1:10" ht="12">
      <c r="A25" s="31" t="s">
        <v>72</v>
      </c>
      <c r="B25" s="31" t="s">
        <v>73</v>
      </c>
      <c r="C25" s="31"/>
      <c r="D25" s="36">
        <v>3592.6799588477365</v>
      </c>
      <c r="E25" s="37">
        <v>0.6008230452674898</v>
      </c>
      <c r="F25" s="38">
        <v>243</v>
      </c>
      <c r="G25" s="38">
        <v>0.67</v>
      </c>
      <c r="H25" s="38">
        <v>0.61</v>
      </c>
      <c r="I25" s="38">
        <v>1</v>
      </c>
      <c r="J25" s="31" t="s">
        <v>15</v>
      </c>
    </row>
    <row r="26" spans="1:10" ht="12">
      <c r="A26" s="6" t="s">
        <v>74</v>
      </c>
      <c r="B26" s="6" t="s">
        <v>75</v>
      </c>
      <c r="D26" s="34">
        <v>40.06674897119341</v>
      </c>
      <c r="E26" s="35">
        <v>0.05761316872427984</v>
      </c>
      <c r="F26" s="22">
        <v>243</v>
      </c>
      <c r="G26" s="22">
        <v>0.25</v>
      </c>
      <c r="H26" s="22">
        <v>0.2</v>
      </c>
      <c r="I26" s="22">
        <v>0.5</v>
      </c>
      <c r="J26" s="6" t="s">
        <v>15</v>
      </c>
    </row>
    <row r="27" spans="1:10" ht="12">
      <c r="A27" s="31" t="s">
        <v>76</v>
      </c>
      <c r="B27" s="31" t="s">
        <v>77</v>
      </c>
      <c r="C27" s="31"/>
      <c r="D27" s="36">
        <v>6521.583827160494</v>
      </c>
      <c r="E27" s="37">
        <v>2.9382716049382718</v>
      </c>
      <c r="F27" s="38">
        <v>243</v>
      </c>
      <c r="G27" s="38">
        <v>0.45</v>
      </c>
      <c r="H27" s="38">
        <v>0.337</v>
      </c>
      <c r="I27" s="38">
        <v>0.784</v>
      </c>
      <c r="J27" s="31" t="s">
        <v>15</v>
      </c>
    </row>
    <row r="28" spans="1:10" ht="12">
      <c r="A28" s="6" t="s">
        <v>78</v>
      </c>
      <c r="B28" s="6" t="s">
        <v>79</v>
      </c>
      <c r="D28" s="34">
        <v>440.67448559670777</v>
      </c>
      <c r="E28" s="35">
        <v>0.12757201646090535</v>
      </c>
      <c r="F28" s="22">
        <v>243</v>
      </c>
      <c r="G28" s="22">
        <v>2.64</v>
      </c>
      <c r="H28" s="22">
        <v>2.5</v>
      </c>
      <c r="I28" s="22">
        <v>3.051</v>
      </c>
      <c r="J28" s="6" t="s">
        <v>15</v>
      </c>
    </row>
    <row r="29" spans="1:10" ht="12">
      <c r="A29" s="31" t="s">
        <v>80</v>
      </c>
      <c r="B29" s="31" t="s">
        <v>622</v>
      </c>
      <c r="C29" s="31"/>
      <c r="D29" s="36">
        <v>106.11296296296297</v>
      </c>
      <c r="E29" s="37">
        <v>0.4403292181069959</v>
      </c>
      <c r="F29" s="38">
        <v>243</v>
      </c>
      <c r="G29" s="38">
        <v>1.16</v>
      </c>
      <c r="H29" s="38">
        <v>0.978</v>
      </c>
      <c r="I29" s="38">
        <v>1.798</v>
      </c>
      <c r="J29" s="31" t="s">
        <v>15</v>
      </c>
    </row>
    <row r="30" spans="1:10" ht="12">
      <c r="A30" s="6" t="s">
        <v>81</v>
      </c>
      <c r="B30" s="6" t="s">
        <v>82</v>
      </c>
      <c r="D30" s="34">
        <v>1813.1212345679014</v>
      </c>
      <c r="E30" s="35">
        <v>0.2716049382716049</v>
      </c>
      <c r="F30" s="22">
        <v>243</v>
      </c>
      <c r="G30" s="22">
        <v>2.56</v>
      </c>
      <c r="H30" s="22">
        <v>2.402</v>
      </c>
      <c r="I30" s="22">
        <v>3.449</v>
      </c>
      <c r="J30" s="6" t="s">
        <v>15</v>
      </c>
    </row>
    <row r="31" spans="1:10" ht="12">
      <c r="A31" s="31" t="s">
        <v>83</v>
      </c>
      <c r="B31" s="31" t="s">
        <v>84</v>
      </c>
      <c r="C31" s="31"/>
      <c r="D31" s="36">
        <v>5241.720534979424</v>
      </c>
      <c r="E31" s="37">
        <v>4.995884773662551</v>
      </c>
      <c r="F31" s="38">
        <v>243</v>
      </c>
      <c r="G31" s="38">
        <v>0.35</v>
      </c>
      <c r="H31" s="38">
        <v>0.28</v>
      </c>
      <c r="I31" s="38">
        <v>0.845</v>
      </c>
      <c r="J31" s="31" t="s">
        <v>15</v>
      </c>
    </row>
    <row r="32" spans="1:10" ht="12">
      <c r="A32" s="6" t="s">
        <v>85</v>
      </c>
      <c r="B32" s="6" t="s">
        <v>86</v>
      </c>
      <c r="D32" s="34">
        <v>4815.398353909465</v>
      </c>
      <c r="E32" s="35">
        <v>0.12757201646090535</v>
      </c>
      <c r="F32" s="22">
        <v>243</v>
      </c>
      <c r="G32" s="22">
        <v>2.21</v>
      </c>
      <c r="H32" s="22">
        <v>1</v>
      </c>
      <c r="I32" s="22">
        <v>3.5</v>
      </c>
      <c r="J32" s="6" t="s">
        <v>15</v>
      </c>
    </row>
    <row r="33" spans="1:10" ht="12">
      <c r="A33" s="31" t="s">
        <v>87</v>
      </c>
      <c r="B33" s="31" t="s">
        <v>88</v>
      </c>
      <c r="C33" s="31"/>
      <c r="D33" s="36">
        <v>804.9917695473251</v>
      </c>
      <c r="E33" s="37">
        <v>0.05761316872427984</v>
      </c>
      <c r="F33" s="38">
        <v>243</v>
      </c>
      <c r="G33" s="38">
        <v>10.01</v>
      </c>
      <c r="H33" s="38">
        <v>10</v>
      </c>
      <c r="I33" s="38">
        <v>11</v>
      </c>
      <c r="J33" s="31" t="s">
        <v>15</v>
      </c>
    </row>
    <row r="34" spans="1:10" ht="12">
      <c r="A34" s="6" t="s">
        <v>89</v>
      </c>
      <c r="B34" s="6" t="s">
        <v>90</v>
      </c>
      <c r="D34" s="34">
        <v>726.8231275720165</v>
      </c>
      <c r="E34" s="35">
        <v>0.6666666666666666</v>
      </c>
      <c r="F34" s="22">
        <v>243</v>
      </c>
      <c r="G34" s="22">
        <v>2.78</v>
      </c>
      <c r="H34" s="22">
        <v>2</v>
      </c>
      <c r="I34" s="22">
        <v>3.4</v>
      </c>
      <c r="J34" s="6" t="s">
        <v>15</v>
      </c>
    </row>
    <row r="35" spans="1:10" ht="12">
      <c r="A35" s="31" t="s">
        <v>91</v>
      </c>
      <c r="B35" s="31" t="s">
        <v>92</v>
      </c>
      <c r="C35" s="31"/>
      <c r="D35" s="36">
        <v>57.61522633744856</v>
      </c>
      <c r="E35" s="37">
        <v>0.053497942386831275</v>
      </c>
      <c r="F35" s="38">
        <v>243</v>
      </c>
      <c r="G35" s="38">
        <v>1.21</v>
      </c>
      <c r="H35" s="38">
        <v>1.2</v>
      </c>
      <c r="I35" s="38">
        <v>1.75</v>
      </c>
      <c r="J35" s="31" t="s">
        <v>15</v>
      </c>
    </row>
    <row r="36" spans="1:10" ht="12">
      <c r="A36" s="6" t="s">
        <v>93</v>
      </c>
      <c r="B36" s="6" t="s">
        <v>94</v>
      </c>
      <c r="D36" s="34">
        <v>74225.79423868313</v>
      </c>
      <c r="E36" s="35">
        <v>0.02880658436213992</v>
      </c>
      <c r="F36" s="22">
        <v>243</v>
      </c>
      <c r="G36" s="22">
        <v>28</v>
      </c>
      <c r="H36" s="22">
        <v>26</v>
      </c>
      <c r="I36" s="22">
        <v>28</v>
      </c>
      <c r="J36" s="6" t="s">
        <v>15</v>
      </c>
    </row>
    <row r="37" spans="1:10" ht="12">
      <c r="A37" s="31" t="s">
        <v>95</v>
      </c>
      <c r="B37" s="31" t="s">
        <v>96</v>
      </c>
      <c r="C37" s="31"/>
      <c r="D37" s="36">
        <v>169.7530864197531</v>
      </c>
      <c r="E37" s="37">
        <v>0.00411522633744856</v>
      </c>
      <c r="F37" s="38">
        <v>243</v>
      </c>
      <c r="G37" s="38">
        <v>1.25</v>
      </c>
      <c r="H37" s="38">
        <v>1.25</v>
      </c>
      <c r="I37" s="38">
        <v>1.25</v>
      </c>
      <c r="J37" s="31" t="s">
        <v>15</v>
      </c>
    </row>
    <row r="38" spans="1:10" ht="12">
      <c r="A38" s="6" t="s">
        <v>97</v>
      </c>
      <c r="B38" s="6" t="s">
        <v>98</v>
      </c>
      <c r="D38" s="34">
        <v>12.25432098765432</v>
      </c>
      <c r="E38" s="35">
        <v>0.012345679012345678</v>
      </c>
      <c r="F38" s="22">
        <v>243</v>
      </c>
      <c r="G38" s="22">
        <v>2.48</v>
      </c>
      <c r="H38" s="22">
        <v>1.8</v>
      </c>
      <c r="I38" s="22">
        <v>2.48</v>
      </c>
      <c r="J38" s="6" t="s">
        <v>15</v>
      </c>
    </row>
    <row r="39" spans="1:10" ht="12">
      <c r="A39" s="31" t="s">
        <v>604</v>
      </c>
      <c r="B39" s="31" t="s">
        <v>623</v>
      </c>
      <c r="C39" s="31"/>
      <c r="D39" s="36">
        <v>538.7849794238683</v>
      </c>
      <c r="E39" s="37">
        <v>0.07407407407407407</v>
      </c>
      <c r="F39" s="38">
        <v>243</v>
      </c>
      <c r="G39" s="38">
        <v>1.11</v>
      </c>
      <c r="H39" s="38">
        <v>1</v>
      </c>
      <c r="I39" s="38">
        <v>1.467</v>
      </c>
      <c r="J39" s="31" t="s">
        <v>15</v>
      </c>
    </row>
    <row r="40" spans="1:10" ht="12">
      <c r="A40" s="6" t="s">
        <v>99</v>
      </c>
      <c r="B40" s="6" t="s">
        <v>100</v>
      </c>
      <c r="D40" s="34">
        <v>54.27160493827161</v>
      </c>
      <c r="E40" s="35">
        <v>0.1522633744855967</v>
      </c>
      <c r="F40" s="22">
        <v>243</v>
      </c>
      <c r="G40" s="22">
        <v>4.54</v>
      </c>
      <c r="H40" s="22">
        <v>1.5</v>
      </c>
      <c r="I40" s="22">
        <v>7</v>
      </c>
      <c r="J40" s="6" t="s">
        <v>15</v>
      </c>
    </row>
    <row r="41" spans="1:10" ht="12">
      <c r="A41" s="31" t="s">
        <v>101</v>
      </c>
      <c r="B41" s="31" t="s">
        <v>102</v>
      </c>
      <c r="C41" s="31"/>
      <c r="D41" s="36">
        <v>3082.7780658436213</v>
      </c>
      <c r="E41" s="37">
        <v>0.25102880658436216</v>
      </c>
      <c r="F41" s="38">
        <v>243</v>
      </c>
      <c r="G41" s="38">
        <v>0.97</v>
      </c>
      <c r="H41" s="38">
        <v>0.8</v>
      </c>
      <c r="I41" s="38">
        <v>1.132</v>
      </c>
      <c r="J41" s="31" t="s">
        <v>15</v>
      </c>
    </row>
    <row r="42" spans="1:10" ht="12">
      <c r="A42" s="6" t="s">
        <v>605</v>
      </c>
      <c r="B42" s="6" t="s">
        <v>624</v>
      </c>
      <c r="D42" s="34">
        <v>443.2098765432099</v>
      </c>
      <c r="E42" s="35">
        <v>0.00823045267489712</v>
      </c>
      <c r="F42" s="22">
        <v>243</v>
      </c>
      <c r="G42" s="22">
        <v>0.2</v>
      </c>
      <c r="H42" s="22">
        <v>0.2</v>
      </c>
      <c r="I42" s="22">
        <v>0.2</v>
      </c>
      <c r="J42" s="6" t="s">
        <v>15</v>
      </c>
    </row>
    <row r="43" spans="1:10" ht="12">
      <c r="A43" s="31" t="s">
        <v>103</v>
      </c>
      <c r="B43" s="31" t="s">
        <v>104</v>
      </c>
      <c r="C43" s="31"/>
      <c r="D43" s="36">
        <v>0.23539094650205764</v>
      </c>
      <c r="E43" s="37">
        <v>0.0205761316872428</v>
      </c>
      <c r="F43" s="38">
        <v>243</v>
      </c>
      <c r="G43" s="38">
        <v>1.1</v>
      </c>
      <c r="H43" s="38">
        <v>1.1</v>
      </c>
      <c r="I43" s="38">
        <v>1.1</v>
      </c>
      <c r="J43" s="31" t="s">
        <v>15</v>
      </c>
    </row>
    <row r="44" spans="1:10" ht="12">
      <c r="A44" s="6" t="s">
        <v>105</v>
      </c>
      <c r="B44" s="6" t="s">
        <v>106</v>
      </c>
      <c r="D44" s="34">
        <v>215.6378600823045</v>
      </c>
      <c r="E44" s="35">
        <v>0.01646090534979424</v>
      </c>
      <c r="F44" s="22">
        <v>243</v>
      </c>
      <c r="G44" s="22">
        <v>1.01</v>
      </c>
      <c r="H44" s="22">
        <v>1</v>
      </c>
      <c r="I44" s="22">
        <v>10</v>
      </c>
      <c r="J44" s="6" t="s">
        <v>15</v>
      </c>
    </row>
    <row r="45" spans="1:10" ht="12">
      <c r="A45" s="31" t="s">
        <v>107</v>
      </c>
      <c r="B45" s="31" t="s">
        <v>108</v>
      </c>
      <c r="C45" s="31"/>
      <c r="D45" s="36">
        <v>9708.52695473251</v>
      </c>
      <c r="E45" s="37">
        <v>0.30864197530864196</v>
      </c>
      <c r="F45" s="38">
        <v>243</v>
      </c>
      <c r="G45" s="38">
        <v>4.13</v>
      </c>
      <c r="H45" s="38">
        <v>1.45</v>
      </c>
      <c r="I45" s="38">
        <v>4.5</v>
      </c>
      <c r="J45" s="31" t="s">
        <v>15</v>
      </c>
    </row>
    <row r="46" spans="1:10" ht="12">
      <c r="A46" s="6" t="s">
        <v>109</v>
      </c>
      <c r="B46" s="6" t="s">
        <v>110</v>
      </c>
      <c r="D46" s="34">
        <v>97.12962962962963</v>
      </c>
      <c r="E46" s="35">
        <v>0.02880658436213992</v>
      </c>
      <c r="F46" s="22">
        <v>243</v>
      </c>
      <c r="G46" s="22">
        <v>2.3</v>
      </c>
      <c r="H46" s="22">
        <v>2.27</v>
      </c>
      <c r="I46" s="22">
        <v>2.31</v>
      </c>
      <c r="J46" s="6" t="s">
        <v>15</v>
      </c>
    </row>
    <row r="47" spans="1:10" ht="12">
      <c r="A47" s="31" t="s">
        <v>111</v>
      </c>
      <c r="B47" s="31" t="s">
        <v>112</v>
      </c>
      <c r="C47" s="31"/>
      <c r="D47" s="36">
        <v>0.09670781893004116</v>
      </c>
      <c r="E47" s="37">
        <v>0.00411522633744856</v>
      </c>
      <c r="F47" s="38">
        <v>243</v>
      </c>
      <c r="G47" s="38">
        <v>0.5</v>
      </c>
      <c r="H47" s="38">
        <v>0.5</v>
      </c>
      <c r="I47" s="38">
        <v>0.5</v>
      </c>
      <c r="J47" s="31" t="s">
        <v>11</v>
      </c>
    </row>
    <row r="48" spans="1:10" ht="12">
      <c r="A48" s="6" t="s">
        <v>264</v>
      </c>
      <c r="B48" s="6" t="s">
        <v>265</v>
      </c>
      <c r="D48" s="34">
        <v>1580.10341563786</v>
      </c>
      <c r="E48" s="35">
        <v>0.20164609053497942</v>
      </c>
      <c r="F48" s="22">
        <v>243</v>
      </c>
      <c r="G48" s="22">
        <v>1.76</v>
      </c>
      <c r="H48" s="22">
        <v>0.5</v>
      </c>
      <c r="I48" s="22">
        <v>3.5</v>
      </c>
      <c r="J48" s="6" t="s">
        <v>11</v>
      </c>
    </row>
    <row r="49" spans="1:10" ht="12">
      <c r="A49" s="31" t="s">
        <v>113</v>
      </c>
      <c r="B49" s="31" t="s">
        <v>114</v>
      </c>
      <c r="C49" s="31"/>
      <c r="D49" s="36">
        <v>1.4077366255144033</v>
      </c>
      <c r="E49" s="37">
        <v>0.0205761316872428</v>
      </c>
      <c r="F49" s="38">
        <v>243</v>
      </c>
      <c r="G49" s="38">
        <v>2.44</v>
      </c>
      <c r="H49" s="38">
        <v>2.001</v>
      </c>
      <c r="I49" s="38">
        <v>3.2</v>
      </c>
      <c r="J49" s="31" t="s">
        <v>11</v>
      </c>
    </row>
    <row r="50" spans="1:10" ht="12">
      <c r="A50" s="6" t="s">
        <v>266</v>
      </c>
      <c r="B50" s="6" t="s">
        <v>267</v>
      </c>
      <c r="D50" s="34">
        <v>178.1132098765432</v>
      </c>
      <c r="E50" s="35">
        <v>0.49794238683127573</v>
      </c>
      <c r="F50" s="22">
        <v>243</v>
      </c>
      <c r="G50" s="22">
        <v>2.99</v>
      </c>
      <c r="H50" s="22">
        <v>2</v>
      </c>
      <c r="I50" s="22">
        <v>6.75</v>
      </c>
      <c r="J50" s="6" t="s">
        <v>11</v>
      </c>
    </row>
    <row r="51" spans="1:10" ht="12">
      <c r="A51" s="31" t="s">
        <v>115</v>
      </c>
      <c r="B51" s="31" t="s">
        <v>116</v>
      </c>
      <c r="C51" s="31"/>
      <c r="D51" s="36">
        <v>1.2345679012345678</v>
      </c>
      <c r="E51" s="37">
        <v>0.0205761316872428</v>
      </c>
      <c r="F51" s="38">
        <v>243</v>
      </c>
      <c r="G51" s="38">
        <v>0.86</v>
      </c>
      <c r="H51" s="38">
        <v>0.5</v>
      </c>
      <c r="I51" s="38">
        <v>1</v>
      </c>
      <c r="J51" s="31" t="s">
        <v>11</v>
      </c>
    </row>
    <row r="52" spans="1:10" ht="12">
      <c r="A52" s="6" t="s">
        <v>272</v>
      </c>
      <c r="B52" s="6" t="s">
        <v>273</v>
      </c>
      <c r="D52" s="34">
        <v>89.83061728395062</v>
      </c>
      <c r="E52" s="35">
        <v>0.12757201646090535</v>
      </c>
      <c r="F52" s="22">
        <v>243</v>
      </c>
      <c r="G52" s="22">
        <v>31.05</v>
      </c>
      <c r="H52" s="22">
        <v>25</v>
      </c>
      <c r="I52" s="22">
        <v>45</v>
      </c>
      <c r="J52" s="6" t="s">
        <v>11</v>
      </c>
    </row>
    <row r="53" spans="1:10" ht="12">
      <c r="A53" s="31" t="s">
        <v>117</v>
      </c>
      <c r="B53" s="31" t="s">
        <v>118</v>
      </c>
      <c r="C53" s="31"/>
      <c r="D53" s="36">
        <v>0.3045267489711934</v>
      </c>
      <c r="E53" s="37">
        <v>0.00411522633744856</v>
      </c>
      <c r="F53" s="38">
        <v>243</v>
      </c>
      <c r="G53" s="38">
        <v>2</v>
      </c>
      <c r="H53" s="38">
        <v>2</v>
      </c>
      <c r="I53" s="38">
        <v>2</v>
      </c>
      <c r="J53" s="31" t="s">
        <v>11</v>
      </c>
    </row>
    <row r="54" spans="1:10" ht="12">
      <c r="A54" s="6" t="s">
        <v>119</v>
      </c>
      <c r="B54" s="6" t="s">
        <v>120</v>
      </c>
      <c r="D54" s="34">
        <v>25.112798353909465</v>
      </c>
      <c r="E54" s="35">
        <v>0.20164609053497942</v>
      </c>
      <c r="F54" s="22">
        <v>243</v>
      </c>
      <c r="G54" s="22">
        <v>0.21</v>
      </c>
      <c r="H54" s="22">
        <v>0.11</v>
      </c>
      <c r="I54" s="22">
        <v>0.35</v>
      </c>
      <c r="J54" s="6" t="s">
        <v>11</v>
      </c>
    </row>
    <row r="55" spans="1:10" ht="12">
      <c r="A55" s="31" t="s">
        <v>121</v>
      </c>
      <c r="B55" s="31" t="s">
        <v>122</v>
      </c>
      <c r="C55" s="31"/>
      <c r="D55" s="36">
        <v>6.05074074074074</v>
      </c>
      <c r="E55" s="37">
        <v>0.037037037037037035</v>
      </c>
      <c r="F55" s="38">
        <v>243</v>
      </c>
      <c r="G55" s="38">
        <v>1.21</v>
      </c>
      <c r="H55" s="38">
        <v>1</v>
      </c>
      <c r="I55" s="38">
        <v>1.311</v>
      </c>
      <c r="J55" s="31" t="s">
        <v>11</v>
      </c>
    </row>
    <row r="56" spans="1:10" ht="12">
      <c r="A56" s="6" t="s">
        <v>276</v>
      </c>
      <c r="B56" s="6" t="s">
        <v>277</v>
      </c>
      <c r="D56" s="34">
        <v>646.9625514403292</v>
      </c>
      <c r="E56" s="35">
        <v>0.06172839506172839</v>
      </c>
      <c r="F56" s="22">
        <v>243</v>
      </c>
      <c r="G56" s="22">
        <v>8.38</v>
      </c>
      <c r="H56" s="22">
        <v>4</v>
      </c>
      <c r="I56" s="22">
        <v>10.3</v>
      </c>
      <c r="J56" s="6" t="s">
        <v>11</v>
      </c>
    </row>
    <row r="57" spans="1:10" ht="12">
      <c r="A57" s="31" t="s">
        <v>284</v>
      </c>
      <c r="B57" s="31" t="s">
        <v>285</v>
      </c>
      <c r="C57" s="31"/>
      <c r="D57" s="36">
        <v>54.736213991769546</v>
      </c>
      <c r="E57" s="37">
        <v>0.1934156378600823</v>
      </c>
      <c r="F57" s="38">
        <v>243</v>
      </c>
      <c r="G57" s="38">
        <v>2.94</v>
      </c>
      <c r="H57" s="38">
        <v>1.756</v>
      </c>
      <c r="I57" s="38">
        <v>4.592</v>
      </c>
      <c r="J57" s="31" t="s">
        <v>11</v>
      </c>
    </row>
    <row r="58" spans="1:10" ht="12">
      <c r="A58" s="6" t="s">
        <v>125</v>
      </c>
      <c r="B58" s="6" t="s">
        <v>126</v>
      </c>
      <c r="D58" s="34">
        <v>7.7924375</v>
      </c>
      <c r="E58" s="35">
        <v>0.0375</v>
      </c>
      <c r="F58" s="22">
        <v>160</v>
      </c>
      <c r="G58" s="22">
        <v>19.79</v>
      </c>
      <c r="H58" s="22">
        <v>6.51</v>
      </c>
      <c r="I58" s="22">
        <v>40</v>
      </c>
      <c r="J58" s="6" t="s">
        <v>11</v>
      </c>
    </row>
    <row r="59" spans="1:10" ht="12">
      <c r="A59" s="31" t="s">
        <v>606</v>
      </c>
      <c r="B59" s="31" t="s">
        <v>625</v>
      </c>
      <c r="C59" s="31"/>
      <c r="D59" s="36">
        <v>17.16744855967078</v>
      </c>
      <c r="E59" s="37">
        <v>0.00823045267489712</v>
      </c>
      <c r="F59" s="38">
        <v>243</v>
      </c>
      <c r="G59" s="38">
        <v>5.01</v>
      </c>
      <c r="H59" s="38">
        <v>4.999</v>
      </c>
      <c r="I59" s="38">
        <v>5.5</v>
      </c>
      <c r="J59" s="31" t="s">
        <v>11</v>
      </c>
    </row>
    <row r="60" spans="1:10" ht="12">
      <c r="A60" s="6" t="s">
        <v>292</v>
      </c>
      <c r="B60" s="6" t="s">
        <v>293</v>
      </c>
      <c r="D60" s="34">
        <v>166.40954732510286</v>
      </c>
      <c r="E60" s="35">
        <v>0.4691358024691358</v>
      </c>
      <c r="F60" s="22">
        <v>243</v>
      </c>
      <c r="G60" s="22">
        <v>0.35</v>
      </c>
      <c r="H60" s="22">
        <v>0.211</v>
      </c>
      <c r="I60" s="22">
        <v>0.638</v>
      </c>
      <c r="J60" s="6" t="s">
        <v>11</v>
      </c>
    </row>
    <row r="61" spans="1:10" ht="12">
      <c r="A61" s="31" t="s">
        <v>127</v>
      </c>
      <c r="B61" s="31" t="s">
        <v>128</v>
      </c>
      <c r="C61" s="31"/>
      <c r="D61" s="36">
        <v>5.054650205761317</v>
      </c>
      <c r="E61" s="37">
        <v>0.024691358024691357</v>
      </c>
      <c r="F61" s="38">
        <v>243</v>
      </c>
      <c r="G61" s="38">
        <v>0.9</v>
      </c>
      <c r="H61" s="38">
        <v>0.7</v>
      </c>
      <c r="I61" s="38">
        <v>1.5</v>
      </c>
      <c r="J61" s="31" t="s">
        <v>11</v>
      </c>
    </row>
    <row r="62" spans="1:10" ht="12">
      <c r="A62" s="6" t="s">
        <v>129</v>
      </c>
      <c r="B62" s="6" t="s">
        <v>130</v>
      </c>
      <c r="D62" s="34">
        <v>0.39876543209876547</v>
      </c>
      <c r="E62" s="35">
        <v>0.00823045267489712</v>
      </c>
      <c r="F62" s="22">
        <v>243</v>
      </c>
      <c r="G62" s="22">
        <v>1.7</v>
      </c>
      <c r="H62" s="22">
        <v>1.7</v>
      </c>
      <c r="I62" s="22">
        <v>1.7</v>
      </c>
      <c r="J62" s="6" t="s">
        <v>11</v>
      </c>
    </row>
    <row r="63" spans="1:10" ht="12">
      <c r="A63" s="31" t="s">
        <v>131</v>
      </c>
      <c r="B63" s="31" t="s">
        <v>132</v>
      </c>
      <c r="C63" s="31"/>
      <c r="D63" s="36">
        <v>5.515514403292181</v>
      </c>
      <c r="E63" s="37">
        <v>0.06172839506172839</v>
      </c>
      <c r="F63" s="38">
        <v>243</v>
      </c>
      <c r="G63" s="38">
        <v>1.23</v>
      </c>
      <c r="H63" s="38">
        <v>0.8</v>
      </c>
      <c r="I63" s="38">
        <v>2.95</v>
      </c>
      <c r="J63" s="31" t="s">
        <v>11</v>
      </c>
    </row>
    <row r="64" spans="1:10" ht="12">
      <c r="A64" s="6" t="s">
        <v>607</v>
      </c>
      <c r="B64" s="6" t="s">
        <v>626</v>
      </c>
      <c r="D64" s="34">
        <v>0.3483950617283951</v>
      </c>
      <c r="E64" s="35">
        <v>0.00411522633744856</v>
      </c>
      <c r="F64" s="22">
        <v>243</v>
      </c>
      <c r="G64" s="22">
        <v>14.11</v>
      </c>
      <c r="H64" s="22">
        <v>14.11</v>
      </c>
      <c r="I64" s="22">
        <v>14.11</v>
      </c>
      <c r="J64" s="6" t="s">
        <v>11</v>
      </c>
    </row>
    <row r="65" spans="1:10" ht="12">
      <c r="A65" s="31" t="s">
        <v>133</v>
      </c>
      <c r="B65" s="31" t="s">
        <v>134</v>
      </c>
      <c r="C65" s="31"/>
      <c r="D65" s="36">
        <v>0.21392405063291137</v>
      </c>
      <c r="E65" s="37">
        <v>0.012658227848101266</v>
      </c>
      <c r="F65" s="38">
        <v>79</v>
      </c>
      <c r="G65" s="38">
        <v>1.3</v>
      </c>
      <c r="H65" s="38">
        <v>1.3</v>
      </c>
      <c r="I65" s="38">
        <v>1.3</v>
      </c>
      <c r="J65" s="31" t="s">
        <v>11</v>
      </c>
    </row>
    <row r="66" spans="1:10" ht="12">
      <c r="A66" s="6" t="s">
        <v>135</v>
      </c>
      <c r="B66" s="6" t="s">
        <v>136</v>
      </c>
      <c r="D66" s="34">
        <v>2.2051028806584365</v>
      </c>
      <c r="E66" s="35">
        <v>0.024691358024691357</v>
      </c>
      <c r="F66" s="22">
        <v>243</v>
      </c>
      <c r="G66" s="22">
        <v>0.17</v>
      </c>
      <c r="H66" s="22">
        <v>0.152</v>
      </c>
      <c r="I66" s="22">
        <v>0.27</v>
      </c>
      <c r="J66" s="6" t="s">
        <v>11</v>
      </c>
    </row>
    <row r="67" spans="1:10" ht="12">
      <c r="A67" s="31" t="s">
        <v>306</v>
      </c>
      <c r="B67" s="31" t="s">
        <v>307</v>
      </c>
      <c r="C67" s="31"/>
      <c r="D67" s="36">
        <v>106.87119341563786</v>
      </c>
      <c r="E67" s="37">
        <v>0.14814814814814814</v>
      </c>
      <c r="F67" s="38">
        <v>243</v>
      </c>
      <c r="G67" s="38">
        <v>1.97</v>
      </c>
      <c r="H67" s="38">
        <v>1.2</v>
      </c>
      <c r="I67" s="38">
        <v>2.5</v>
      </c>
      <c r="J67" s="31" t="s">
        <v>11</v>
      </c>
    </row>
    <row r="68" spans="1:10" ht="12">
      <c r="A68" s="6" t="s">
        <v>139</v>
      </c>
      <c r="B68" s="6" t="s">
        <v>140</v>
      </c>
      <c r="D68" s="34">
        <v>0.43131687242798356</v>
      </c>
      <c r="E68" s="35">
        <v>0.0205761316872428</v>
      </c>
      <c r="F68" s="22">
        <v>243</v>
      </c>
      <c r="G68" s="22">
        <v>0.6</v>
      </c>
      <c r="H68" s="22">
        <v>0.511</v>
      </c>
      <c r="I68" s="22">
        <v>0.9</v>
      </c>
      <c r="J68" s="6" t="s">
        <v>11</v>
      </c>
    </row>
    <row r="69" spans="1:10" ht="12">
      <c r="A69" s="31" t="s">
        <v>141</v>
      </c>
      <c r="B69" s="31" t="s">
        <v>142</v>
      </c>
      <c r="C69" s="31"/>
      <c r="D69" s="36">
        <v>3.3516049382716053</v>
      </c>
      <c r="E69" s="37">
        <v>0.13991769547325103</v>
      </c>
      <c r="F69" s="38">
        <v>243</v>
      </c>
      <c r="G69" s="38">
        <v>0.15</v>
      </c>
      <c r="H69" s="38">
        <v>0.001</v>
      </c>
      <c r="I69" s="38">
        <v>0.33</v>
      </c>
      <c r="J69" s="31" t="s">
        <v>11</v>
      </c>
    </row>
    <row r="70" spans="1:10" ht="12">
      <c r="A70" s="6" t="s">
        <v>145</v>
      </c>
      <c r="B70" s="6" t="s">
        <v>146</v>
      </c>
      <c r="D70" s="34">
        <v>816.890781893004</v>
      </c>
      <c r="E70" s="35">
        <v>0.037037037037037035</v>
      </c>
      <c r="F70" s="22">
        <v>243</v>
      </c>
      <c r="G70" s="22">
        <v>6.1</v>
      </c>
      <c r="H70" s="22">
        <v>5.95</v>
      </c>
      <c r="I70" s="22">
        <v>6.1</v>
      </c>
      <c r="J70" s="6" t="s">
        <v>11</v>
      </c>
    </row>
    <row r="71" spans="1:10" ht="12">
      <c r="A71" s="31" t="s">
        <v>147</v>
      </c>
      <c r="B71" s="31" t="s">
        <v>148</v>
      </c>
      <c r="C71" s="31"/>
      <c r="D71" s="36">
        <v>14.674238683127573</v>
      </c>
      <c r="E71" s="37">
        <v>0.06995884773662552</v>
      </c>
      <c r="F71" s="38">
        <v>243</v>
      </c>
      <c r="G71" s="38">
        <v>0.65</v>
      </c>
      <c r="H71" s="38">
        <v>0.42</v>
      </c>
      <c r="I71" s="38">
        <v>1.5</v>
      </c>
      <c r="J71" s="31" t="s">
        <v>11</v>
      </c>
    </row>
    <row r="72" spans="1:10" ht="12">
      <c r="A72" s="6" t="s">
        <v>313</v>
      </c>
      <c r="B72" s="6" t="s">
        <v>314</v>
      </c>
      <c r="D72" s="34">
        <v>70.7070781893004</v>
      </c>
      <c r="E72" s="35">
        <v>0.3292181069958848</v>
      </c>
      <c r="F72" s="22">
        <v>243</v>
      </c>
      <c r="G72" s="22">
        <v>1.24</v>
      </c>
      <c r="H72" s="22">
        <v>0.552</v>
      </c>
      <c r="I72" s="22">
        <v>2</v>
      </c>
      <c r="J72" s="6" t="s">
        <v>11</v>
      </c>
    </row>
    <row r="73" spans="1:10" ht="12">
      <c r="A73" s="31" t="s">
        <v>149</v>
      </c>
      <c r="B73" s="31" t="s">
        <v>150</v>
      </c>
      <c r="C73" s="31"/>
      <c r="D73" s="36">
        <v>24.547942386831274</v>
      </c>
      <c r="E73" s="37">
        <v>0.1111111111111111</v>
      </c>
      <c r="F73" s="38">
        <v>243</v>
      </c>
      <c r="G73" s="38">
        <v>0.69</v>
      </c>
      <c r="H73" s="38">
        <v>0.38</v>
      </c>
      <c r="I73" s="38">
        <v>1.45</v>
      </c>
      <c r="J73" s="31" t="s">
        <v>11</v>
      </c>
    </row>
    <row r="74" spans="1:10" ht="12">
      <c r="A74" s="6" t="s">
        <v>151</v>
      </c>
      <c r="B74" s="6" t="s">
        <v>152</v>
      </c>
      <c r="D74" s="34">
        <v>1512.9259670781894</v>
      </c>
      <c r="E74" s="35">
        <v>1.6419753086419753</v>
      </c>
      <c r="F74" s="22">
        <v>243</v>
      </c>
      <c r="G74" s="22">
        <v>20.3</v>
      </c>
      <c r="H74" s="22">
        <v>3.24</v>
      </c>
      <c r="I74" s="22">
        <v>31.44</v>
      </c>
      <c r="J74" s="6" t="s">
        <v>11</v>
      </c>
    </row>
    <row r="75" spans="1:10" ht="12">
      <c r="A75" s="31" t="s">
        <v>153</v>
      </c>
      <c r="B75" s="31" t="s">
        <v>154</v>
      </c>
      <c r="C75" s="31"/>
      <c r="D75" s="36">
        <v>10.612222222222222</v>
      </c>
      <c r="E75" s="37">
        <v>0.09465020576131687</v>
      </c>
      <c r="F75" s="38">
        <v>243</v>
      </c>
      <c r="G75" s="38">
        <v>0.96</v>
      </c>
      <c r="H75" s="38">
        <v>0.301</v>
      </c>
      <c r="I75" s="38">
        <v>1.399</v>
      </c>
      <c r="J75" s="31" t="s">
        <v>11</v>
      </c>
    </row>
    <row r="76" spans="1:10" ht="12">
      <c r="A76" s="6" t="s">
        <v>323</v>
      </c>
      <c r="B76" s="6" t="s">
        <v>324</v>
      </c>
      <c r="D76" s="34">
        <v>98.49707818930041</v>
      </c>
      <c r="E76" s="35">
        <v>0.31275720164609055</v>
      </c>
      <c r="F76" s="22">
        <v>243</v>
      </c>
      <c r="G76" s="22">
        <v>0.48</v>
      </c>
      <c r="H76" s="22">
        <v>0.37</v>
      </c>
      <c r="I76" s="22">
        <v>0.7</v>
      </c>
      <c r="J76" s="6" t="s">
        <v>11</v>
      </c>
    </row>
    <row r="77" spans="1:10" ht="12">
      <c r="A77" s="31" t="s">
        <v>155</v>
      </c>
      <c r="B77" s="31" t="s">
        <v>156</v>
      </c>
      <c r="C77" s="31"/>
      <c r="D77" s="36">
        <v>3.185761316872428</v>
      </c>
      <c r="E77" s="37">
        <v>0.02880658436213992</v>
      </c>
      <c r="F77" s="38">
        <v>243</v>
      </c>
      <c r="G77" s="38">
        <v>0.47</v>
      </c>
      <c r="H77" s="38">
        <v>0.399</v>
      </c>
      <c r="I77" s="38">
        <v>0.49</v>
      </c>
      <c r="J77" s="31" t="s">
        <v>11</v>
      </c>
    </row>
    <row r="78" spans="1:10" ht="12">
      <c r="A78" s="6" t="s">
        <v>325</v>
      </c>
      <c r="B78" s="6" t="s">
        <v>326</v>
      </c>
      <c r="D78" s="34">
        <v>29.378271604938273</v>
      </c>
      <c r="E78" s="35">
        <v>0.12757201646090535</v>
      </c>
      <c r="F78" s="22">
        <v>243</v>
      </c>
      <c r="G78" s="22">
        <v>2.23</v>
      </c>
      <c r="H78" s="22">
        <v>0.75</v>
      </c>
      <c r="I78" s="22">
        <v>4.998</v>
      </c>
      <c r="J78" s="6" t="s">
        <v>11</v>
      </c>
    </row>
    <row r="79" spans="1:10" ht="12">
      <c r="A79" s="31" t="s">
        <v>333</v>
      </c>
      <c r="B79" s="31" t="s">
        <v>334</v>
      </c>
      <c r="C79" s="31"/>
      <c r="D79" s="36">
        <v>868.7720987654321</v>
      </c>
      <c r="E79" s="37">
        <v>0.25102880658436216</v>
      </c>
      <c r="F79" s="38">
        <v>243</v>
      </c>
      <c r="G79" s="38">
        <v>0.67</v>
      </c>
      <c r="H79" s="38">
        <v>0.1</v>
      </c>
      <c r="I79" s="38">
        <v>1.3</v>
      </c>
      <c r="J79" s="31" t="s">
        <v>11</v>
      </c>
    </row>
    <row r="80" spans="1:10" ht="12">
      <c r="A80" s="6" t="s">
        <v>157</v>
      </c>
      <c r="B80" s="6" t="s">
        <v>158</v>
      </c>
      <c r="D80" s="34">
        <v>0.8533333333333334</v>
      </c>
      <c r="E80" s="35">
        <v>0.01646090534979424</v>
      </c>
      <c r="F80" s="22">
        <v>243</v>
      </c>
      <c r="G80" s="22">
        <v>0.03</v>
      </c>
      <c r="H80" s="22">
        <v>0.02</v>
      </c>
      <c r="I80" s="22">
        <v>0.4</v>
      </c>
      <c r="J80" s="6" t="s">
        <v>11</v>
      </c>
    </row>
    <row r="81" spans="1:10" ht="12">
      <c r="A81" s="31" t="s">
        <v>344</v>
      </c>
      <c r="B81" s="31" t="s">
        <v>345</v>
      </c>
      <c r="C81" s="31"/>
      <c r="D81" s="36">
        <v>93.86724279835391</v>
      </c>
      <c r="E81" s="37">
        <v>0.24691358024691357</v>
      </c>
      <c r="F81" s="38">
        <v>243</v>
      </c>
      <c r="G81" s="38">
        <v>8.47</v>
      </c>
      <c r="H81" s="38">
        <v>4.76</v>
      </c>
      <c r="I81" s="38">
        <v>10.5</v>
      </c>
      <c r="J81" s="31" t="s">
        <v>11</v>
      </c>
    </row>
    <row r="82" spans="1:10" ht="12">
      <c r="A82" s="6" t="s">
        <v>159</v>
      </c>
      <c r="B82" s="6" t="s">
        <v>160</v>
      </c>
      <c r="D82" s="34">
        <v>99.18633744855967</v>
      </c>
      <c r="E82" s="35">
        <v>0.3497942386831276</v>
      </c>
      <c r="F82" s="22">
        <v>243</v>
      </c>
      <c r="G82" s="22">
        <v>15.48</v>
      </c>
      <c r="H82" s="22">
        <v>5.1</v>
      </c>
      <c r="I82" s="22">
        <v>35</v>
      </c>
      <c r="J82" s="6" t="s">
        <v>11</v>
      </c>
    </row>
    <row r="83" spans="1:10" ht="12">
      <c r="A83" s="31" t="s">
        <v>161</v>
      </c>
      <c r="B83" s="31" t="s">
        <v>162</v>
      </c>
      <c r="C83" s="31"/>
      <c r="D83" s="36">
        <v>2.683127572016461</v>
      </c>
      <c r="E83" s="37">
        <v>0.0205761316872428</v>
      </c>
      <c r="F83" s="38">
        <v>243</v>
      </c>
      <c r="G83" s="38">
        <v>5.05</v>
      </c>
      <c r="H83" s="38">
        <v>4</v>
      </c>
      <c r="I83" s="38">
        <v>12</v>
      </c>
      <c r="J83" s="31" t="s">
        <v>11</v>
      </c>
    </row>
    <row r="84" spans="1:10" ht="12">
      <c r="A84" s="6" t="s">
        <v>354</v>
      </c>
      <c r="B84" s="6" t="s">
        <v>355</v>
      </c>
      <c r="D84" s="34">
        <v>84.05020576131687</v>
      </c>
      <c r="E84" s="35">
        <v>0.3045267489711934</v>
      </c>
      <c r="F84" s="22">
        <v>243</v>
      </c>
      <c r="G84" s="22">
        <v>16.77</v>
      </c>
      <c r="H84" s="22">
        <v>13.5</v>
      </c>
      <c r="I84" s="22">
        <v>24</v>
      </c>
      <c r="J84" s="6" t="s">
        <v>11</v>
      </c>
    </row>
    <row r="85" spans="1:10" ht="12">
      <c r="A85" s="31" t="s">
        <v>358</v>
      </c>
      <c r="B85" s="31" t="s">
        <v>627</v>
      </c>
      <c r="C85" s="31"/>
      <c r="D85" s="36">
        <v>14.343621399176955</v>
      </c>
      <c r="E85" s="37">
        <v>0.0823045267489712</v>
      </c>
      <c r="F85" s="38">
        <v>243</v>
      </c>
      <c r="G85" s="38">
        <v>4.05</v>
      </c>
      <c r="H85" s="38">
        <v>2.251</v>
      </c>
      <c r="I85" s="38">
        <v>6</v>
      </c>
      <c r="J85" s="31" t="s">
        <v>11</v>
      </c>
    </row>
    <row r="86" spans="1:10" ht="12">
      <c r="A86" s="6" t="s">
        <v>163</v>
      </c>
      <c r="B86" s="6" t="s">
        <v>164</v>
      </c>
      <c r="D86" s="34">
        <v>20.493333333333332</v>
      </c>
      <c r="E86" s="35">
        <v>0.13991769547325103</v>
      </c>
      <c r="F86" s="22">
        <v>243</v>
      </c>
      <c r="G86" s="22">
        <v>14.73</v>
      </c>
      <c r="H86" s="22">
        <v>12</v>
      </c>
      <c r="I86" s="22">
        <v>15.5</v>
      </c>
      <c r="J86" s="6" t="s">
        <v>11</v>
      </c>
    </row>
    <row r="87" spans="1:10" ht="12">
      <c r="A87" s="31" t="s">
        <v>167</v>
      </c>
      <c r="B87" s="31" t="s">
        <v>168</v>
      </c>
      <c r="C87" s="31"/>
      <c r="D87" s="36">
        <v>61.69860082304527</v>
      </c>
      <c r="E87" s="37">
        <v>0.6337448559670782</v>
      </c>
      <c r="F87" s="38">
        <v>243</v>
      </c>
      <c r="G87" s="38">
        <v>12.24</v>
      </c>
      <c r="H87" s="38">
        <v>7.2</v>
      </c>
      <c r="I87" s="38">
        <v>17</v>
      </c>
      <c r="J87" s="31" t="s">
        <v>11</v>
      </c>
    </row>
    <row r="88" spans="1:10" ht="12">
      <c r="A88" s="6" t="s">
        <v>359</v>
      </c>
      <c r="B88" s="6" t="s">
        <v>360</v>
      </c>
      <c r="D88" s="34">
        <v>4227.127654320988</v>
      </c>
      <c r="E88" s="35">
        <v>0.2139917695473251</v>
      </c>
      <c r="F88" s="22">
        <v>243</v>
      </c>
      <c r="G88" s="22">
        <v>37.71</v>
      </c>
      <c r="H88" s="22">
        <v>21.6</v>
      </c>
      <c r="I88" s="22">
        <v>40</v>
      </c>
      <c r="J88" s="6" t="s">
        <v>11</v>
      </c>
    </row>
    <row r="89" spans="1:10" ht="12">
      <c r="A89" s="31" t="s">
        <v>169</v>
      </c>
      <c r="B89" s="31" t="s">
        <v>170</v>
      </c>
      <c r="C89" s="31"/>
      <c r="D89" s="36">
        <v>106.4637037037037</v>
      </c>
      <c r="E89" s="37">
        <v>0.13991769547325103</v>
      </c>
      <c r="F89" s="38">
        <v>243</v>
      </c>
      <c r="G89" s="38">
        <v>1.12</v>
      </c>
      <c r="H89" s="38">
        <v>1</v>
      </c>
      <c r="I89" s="38">
        <v>3</v>
      </c>
      <c r="J89" s="31" t="s">
        <v>11</v>
      </c>
    </row>
    <row r="90" spans="1:10" ht="12">
      <c r="A90" s="6" t="s">
        <v>171</v>
      </c>
      <c r="B90" s="6" t="s">
        <v>172</v>
      </c>
      <c r="D90" s="34">
        <v>0.1419753086419753</v>
      </c>
      <c r="E90" s="35">
        <v>0.00411522633744856</v>
      </c>
      <c r="F90" s="22">
        <v>243</v>
      </c>
      <c r="G90" s="22">
        <v>0.5</v>
      </c>
      <c r="H90" s="22">
        <v>0.5</v>
      </c>
      <c r="I90" s="22">
        <v>0.5</v>
      </c>
      <c r="J90" s="6" t="s">
        <v>11</v>
      </c>
    </row>
    <row r="91" spans="1:10" ht="12">
      <c r="A91" s="31" t="s">
        <v>173</v>
      </c>
      <c r="B91" s="31" t="s">
        <v>174</v>
      </c>
      <c r="C91" s="31"/>
      <c r="D91" s="36">
        <v>0.20279835390946502</v>
      </c>
      <c r="E91" s="37">
        <v>0.02880658436213992</v>
      </c>
      <c r="F91" s="38">
        <v>243</v>
      </c>
      <c r="G91" s="38">
        <v>0.01</v>
      </c>
      <c r="H91" s="38">
        <v>0.007</v>
      </c>
      <c r="I91" s="38">
        <v>0.022</v>
      </c>
      <c r="J91" s="31" t="s">
        <v>11</v>
      </c>
    </row>
    <row r="92" spans="1:10" ht="12">
      <c r="A92" s="6" t="s">
        <v>371</v>
      </c>
      <c r="B92" s="6" t="s">
        <v>372</v>
      </c>
      <c r="D92" s="34">
        <v>124</v>
      </c>
      <c r="E92" s="35">
        <v>0.09465020576131687</v>
      </c>
      <c r="F92" s="22">
        <v>243</v>
      </c>
      <c r="G92" s="22">
        <v>21.01</v>
      </c>
      <c r="H92" s="22">
        <v>21</v>
      </c>
      <c r="I92" s="22">
        <v>30</v>
      </c>
      <c r="J92" s="6" t="s">
        <v>11</v>
      </c>
    </row>
    <row r="93" spans="1:10" ht="12">
      <c r="A93" s="31" t="s">
        <v>373</v>
      </c>
      <c r="B93" s="31" t="s">
        <v>374</v>
      </c>
      <c r="C93" s="31"/>
      <c r="D93" s="36">
        <v>234.34979423868313</v>
      </c>
      <c r="E93" s="37">
        <v>0.04938271604938271</v>
      </c>
      <c r="F93" s="38">
        <v>243</v>
      </c>
      <c r="G93" s="38">
        <v>24.46</v>
      </c>
      <c r="H93" s="38">
        <v>15.55</v>
      </c>
      <c r="I93" s="38">
        <v>24.949</v>
      </c>
      <c r="J93" s="31" t="s">
        <v>11</v>
      </c>
    </row>
    <row r="94" spans="1:10" ht="12">
      <c r="A94" s="6" t="s">
        <v>175</v>
      </c>
      <c r="B94" s="6" t="s">
        <v>176</v>
      </c>
      <c r="D94" s="34">
        <v>41.632510288065845</v>
      </c>
      <c r="E94" s="35">
        <v>0.06172839506172839</v>
      </c>
      <c r="F94" s="22">
        <v>243</v>
      </c>
      <c r="G94" s="22">
        <v>9.06</v>
      </c>
      <c r="H94" s="22">
        <v>6</v>
      </c>
      <c r="I94" s="22">
        <v>16.7</v>
      </c>
      <c r="J94" s="6" t="s">
        <v>11</v>
      </c>
    </row>
    <row r="95" spans="1:10" ht="12">
      <c r="A95" s="31" t="s">
        <v>179</v>
      </c>
      <c r="B95" s="31" t="s">
        <v>180</v>
      </c>
      <c r="C95" s="31"/>
      <c r="D95" s="36">
        <v>41.211893004115225</v>
      </c>
      <c r="E95" s="37">
        <v>0.01646090534979424</v>
      </c>
      <c r="F95" s="38">
        <v>243</v>
      </c>
      <c r="G95" s="38">
        <v>9.99</v>
      </c>
      <c r="H95" s="38">
        <v>9.99</v>
      </c>
      <c r="I95" s="38">
        <v>9.999</v>
      </c>
      <c r="J95" s="31" t="s">
        <v>11</v>
      </c>
    </row>
    <row r="96" spans="1:10" ht="12">
      <c r="A96" s="6" t="s">
        <v>608</v>
      </c>
      <c r="B96" s="6" t="s">
        <v>628</v>
      </c>
      <c r="D96" s="34">
        <v>0.09135802469135802</v>
      </c>
      <c r="E96" s="35">
        <v>0.01646090534979424</v>
      </c>
      <c r="F96" s="22">
        <v>243</v>
      </c>
      <c r="G96" s="22">
        <v>0.22</v>
      </c>
      <c r="H96" s="22">
        <v>0.222</v>
      </c>
      <c r="I96" s="22">
        <v>0.222</v>
      </c>
      <c r="J96" s="6" t="s">
        <v>11</v>
      </c>
    </row>
    <row r="97" spans="1:10" ht="12">
      <c r="A97" s="31" t="s">
        <v>382</v>
      </c>
      <c r="B97" s="31" t="s">
        <v>629</v>
      </c>
      <c r="C97" s="31"/>
      <c r="D97" s="36">
        <v>119.98205761316872</v>
      </c>
      <c r="E97" s="37">
        <v>0.30864197530864196</v>
      </c>
      <c r="F97" s="38">
        <v>243</v>
      </c>
      <c r="G97" s="38">
        <v>5.88</v>
      </c>
      <c r="H97" s="38">
        <v>3.5</v>
      </c>
      <c r="I97" s="38">
        <v>10</v>
      </c>
      <c r="J97" s="31" t="s">
        <v>11</v>
      </c>
    </row>
    <row r="98" spans="1:10" ht="12">
      <c r="A98" s="6" t="s">
        <v>181</v>
      </c>
      <c r="B98" s="6" t="s">
        <v>182</v>
      </c>
      <c r="D98" s="34">
        <v>19.701028806584365</v>
      </c>
      <c r="E98" s="35">
        <v>0.09053497942386832</v>
      </c>
      <c r="F98" s="22">
        <v>243</v>
      </c>
      <c r="G98" s="22">
        <v>1.26</v>
      </c>
      <c r="H98" s="22">
        <v>0.31</v>
      </c>
      <c r="I98" s="22">
        <v>2.1</v>
      </c>
      <c r="J98" s="6" t="s">
        <v>11</v>
      </c>
    </row>
    <row r="99" spans="1:10" ht="12">
      <c r="A99" s="31" t="s">
        <v>183</v>
      </c>
      <c r="B99" s="31" t="s">
        <v>184</v>
      </c>
      <c r="C99" s="31"/>
      <c r="D99" s="36">
        <v>32.03030303030303</v>
      </c>
      <c r="E99" s="37">
        <v>0.09848484848484848</v>
      </c>
      <c r="F99" s="38">
        <v>132</v>
      </c>
      <c r="G99" s="38">
        <v>18.88</v>
      </c>
      <c r="H99" s="38">
        <v>17</v>
      </c>
      <c r="I99" s="38">
        <v>19.5</v>
      </c>
      <c r="J99" s="31" t="s">
        <v>11</v>
      </c>
    </row>
    <row r="100" spans="1:10" ht="12">
      <c r="A100" s="6" t="s">
        <v>185</v>
      </c>
      <c r="B100" s="6" t="s">
        <v>186</v>
      </c>
      <c r="D100" s="34">
        <v>16.84395061728395</v>
      </c>
      <c r="E100" s="35">
        <v>0.09876543209876543</v>
      </c>
      <c r="F100" s="22">
        <v>243</v>
      </c>
      <c r="G100" s="22">
        <v>0.77</v>
      </c>
      <c r="H100" s="22">
        <v>0.36</v>
      </c>
      <c r="I100" s="22">
        <v>1</v>
      </c>
      <c r="J100" s="6" t="s">
        <v>11</v>
      </c>
    </row>
    <row r="101" spans="1:10" ht="12">
      <c r="A101" s="31" t="s">
        <v>187</v>
      </c>
      <c r="B101" s="31" t="s">
        <v>188</v>
      </c>
      <c r="C101" s="31"/>
      <c r="D101" s="36">
        <v>49.39423868312757</v>
      </c>
      <c r="E101" s="37">
        <v>0.3004115226337449</v>
      </c>
      <c r="F101" s="38">
        <v>243</v>
      </c>
      <c r="G101" s="38">
        <v>2.43</v>
      </c>
      <c r="H101" s="38">
        <v>1.6</v>
      </c>
      <c r="I101" s="38">
        <v>3.5</v>
      </c>
      <c r="J101" s="31" t="s">
        <v>11</v>
      </c>
    </row>
    <row r="102" spans="1:10" ht="12">
      <c r="A102" s="6" t="s">
        <v>191</v>
      </c>
      <c r="B102" s="6" t="s">
        <v>192</v>
      </c>
      <c r="D102" s="34">
        <v>0.4617283950617284</v>
      </c>
      <c r="E102" s="35">
        <v>0.00411522633744856</v>
      </c>
      <c r="F102" s="22">
        <v>243</v>
      </c>
      <c r="G102" s="22">
        <v>0.06</v>
      </c>
      <c r="H102" s="22">
        <v>0.06</v>
      </c>
      <c r="I102" s="22">
        <v>0.06</v>
      </c>
      <c r="J102" s="6" t="s">
        <v>11</v>
      </c>
    </row>
    <row r="103" spans="1:10" ht="12">
      <c r="A103" s="31" t="s">
        <v>385</v>
      </c>
      <c r="B103" s="31" t="s">
        <v>386</v>
      </c>
      <c r="C103" s="31"/>
      <c r="D103" s="36">
        <v>82.95716049382716</v>
      </c>
      <c r="E103" s="37">
        <v>0.45267489711934156</v>
      </c>
      <c r="F103" s="38">
        <v>243</v>
      </c>
      <c r="G103" s="38">
        <v>6.59</v>
      </c>
      <c r="H103" s="38">
        <v>5.3</v>
      </c>
      <c r="I103" s="38">
        <v>15.8</v>
      </c>
      <c r="J103" s="31" t="s">
        <v>11</v>
      </c>
    </row>
    <row r="104" spans="1:10" ht="12">
      <c r="A104" s="6" t="s">
        <v>193</v>
      </c>
      <c r="B104" s="6" t="s">
        <v>194</v>
      </c>
      <c r="D104" s="34">
        <v>0.297119341563786</v>
      </c>
      <c r="E104" s="35">
        <v>0.012345679012345678</v>
      </c>
      <c r="F104" s="22">
        <v>243</v>
      </c>
      <c r="G104" s="22">
        <v>0.58</v>
      </c>
      <c r="H104" s="22">
        <v>0.01</v>
      </c>
      <c r="I104" s="22">
        <v>0.859</v>
      </c>
      <c r="J104" s="6" t="s">
        <v>11</v>
      </c>
    </row>
    <row r="105" spans="1:10" ht="12">
      <c r="A105" s="31" t="s">
        <v>195</v>
      </c>
      <c r="B105" s="31" t="s">
        <v>196</v>
      </c>
      <c r="C105" s="31"/>
      <c r="D105" s="36">
        <v>1.037037037037037</v>
      </c>
      <c r="E105" s="37">
        <v>0.012345679012345678</v>
      </c>
      <c r="F105" s="38">
        <v>243</v>
      </c>
      <c r="G105" s="38">
        <v>1.01</v>
      </c>
      <c r="H105" s="38">
        <v>0.98</v>
      </c>
      <c r="I105" s="38">
        <v>1.02</v>
      </c>
      <c r="J105" s="31" t="s">
        <v>11</v>
      </c>
    </row>
    <row r="106" spans="1:10" ht="12">
      <c r="A106" s="6" t="s">
        <v>197</v>
      </c>
      <c r="B106" s="6" t="s">
        <v>198</v>
      </c>
      <c r="D106" s="34">
        <v>1.02880658436214</v>
      </c>
      <c r="E106" s="35">
        <v>0.00823045267489712</v>
      </c>
      <c r="F106" s="22">
        <v>243</v>
      </c>
      <c r="G106" s="22">
        <v>5</v>
      </c>
      <c r="H106" s="22">
        <v>5</v>
      </c>
      <c r="I106" s="22">
        <v>5</v>
      </c>
      <c r="J106" s="6" t="s">
        <v>11</v>
      </c>
    </row>
    <row r="107" spans="1:10" ht="12">
      <c r="A107" s="31" t="s">
        <v>199</v>
      </c>
      <c r="B107" s="31" t="s">
        <v>200</v>
      </c>
      <c r="C107" s="31"/>
      <c r="D107" s="36">
        <v>0.18106995884773663</v>
      </c>
      <c r="E107" s="37">
        <v>0.00823045267489712</v>
      </c>
      <c r="F107" s="38">
        <v>243</v>
      </c>
      <c r="G107" s="38">
        <v>4</v>
      </c>
      <c r="H107" s="38">
        <v>4</v>
      </c>
      <c r="I107" s="38">
        <v>4</v>
      </c>
      <c r="J107" s="31" t="s">
        <v>11</v>
      </c>
    </row>
    <row r="108" spans="1:10" ht="12">
      <c r="A108" s="6" t="s">
        <v>201</v>
      </c>
      <c r="B108" s="6" t="s">
        <v>202</v>
      </c>
      <c r="D108" s="34">
        <v>103.72057613168724</v>
      </c>
      <c r="E108" s="35">
        <v>0.012345679012345678</v>
      </c>
      <c r="F108" s="22">
        <v>243</v>
      </c>
      <c r="G108" s="22">
        <v>4.51</v>
      </c>
      <c r="H108" s="22">
        <v>3.9</v>
      </c>
      <c r="I108" s="22">
        <v>5</v>
      </c>
      <c r="J108" s="6" t="s">
        <v>11</v>
      </c>
    </row>
    <row r="109" spans="1:10" ht="12">
      <c r="A109" s="31" t="s">
        <v>403</v>
      </c>
      <c r="B109" s="31" t="s">
        <v>404</v>
      </c>
      <c r="C109" s="31"/>
      <c r="D109" s="36">
        <v>107.27897119341564</v>
      </c>
      <c r="E109" s="37">
        <v>0.18930041152263374</v>
      </c>
      <c r="F109" s="38">
        <v>243</v>
      </c>
      <c r="G109" s="38">
        <v>2.97</v>
      </c>
      <c r="H109" s="38">
        <v>1.001</v>
      </c>
      <c r="I109" s="38">
        <v>5</v>
      </c>
      <c r="J109" s="31" t="s">
        <v>11</v>
      </c>
    </row>
    <row r="110" spans="1:10" ht="12">
      <c r="A110" s="6" t="s">
        <v>205</v>
      </c>
      <c r="B110" s="6" t="s">
        <v>206</v>
      </c>
      <c r="D110" s="34">
        <v>75.61983539094649</v>
      </c>
      <c r="E110" s="35">
        <v>0.2716049382716049</v>
      </c>
      <c r="F110" s="22">
        <v>243</v>
      </c>
      <c r="G110" s="22">
        <v>5.64</v>
      </c>
      <c r="H110" s="22">
        <v>3.11</v>
      </c>
      <c r="I110" s="22">
        <v>8.98</v>
      </c>
      <c r="J110" s="6" t="s">
        <v>11</v>
      </c>
    </row>
    <row r="111" spans="1:10" ht="12">
      <c r="A111" s="31" t="s">
        <v>209</v>
      </c>
      <c r="B111" s="31" t="s">
        <v>210</v>
      </c>
      <c r="C111" s="31"/>
      <c r="D111" s="36">
        <v>318.928353909465</v>
      </c>
      <c r="E111" s="37">
        <v>0.02880658436213992</v>
      </c>
      <c r="F111" s="38">
        <v>243</v>
      </c>
      <c r="G111" s="38">
        <v>4.5</v>
      </c>
      <c r="H111" s="38">
        <v>0.63</v>
      </c>
      <c r="I111" s="38">
        <v>4.5</v>
      </c>
      <c r="J111" s="31" t="s">
        <v>11</v>
      </c>
    </row>
    <row r="112" spans="1:10" ht="12">
      <c r="A112" s="6" t="s">
        <v>211</v>
      </c>
      <c r="B112" s="6" t="s">
        <v>212</v>
      </c>
      <c r="D112" s="34">
        <v>0.6189300411522634</v>
      </c>
      <c r="E112" s="35">
        <v>0.00411522633744856</v>
      </c>
      <c r="F112" s="22">
        <v>243</v>
      </c>
      <c r="G112" s="22">
        <v>3.01</v>
      </c>
      <c r="H112" s="22">
        <v>3.008</v>
      </c>
      <c r="I112" s="22">
        <v>3.008</v>
      </c>
      <c r="J112" s="6" t="s">
        <v>11</v>
      </c>
    </row>
    <row r="113" spans="1:10" ht="12">
      <c r="A113" s="31" t="s">
        <v>213</v>
      </c>
      <c r="B113" s="31" t="s">
        <v>214</v>
      </c>
      <c r="C113" s="31"/>
      <c r="D113" s="36">
        <v>6.347407407407408</v>
      </c>
      <c r="E113" s="37">
        <v>0.102880658436214</v>
      </c>
      <c r="F113" s="38">
        <v>243</v>
      </c>
      <c r="G113" s="38">
        <v>0.25</v>
      </c>
      <c r="H113" s="38">
        <v>0.18</v>
      </c>
      <c r="I113" s="38">
        <v>0.44</v>
      </c>
      <c r="J113" s="31" t="s">
        <v>11</v>
      </c>
    </row>
    <row r="114" spans="1:10" ht="12">
      <c r="A114" s="6" t="s">
        <v>215</v>
      </c>
      <c r="B114" s="6" t="s">
        <v>216</v>
      </c>
      <c r="D114" s="34">
        <v>1263.74</v>
      </c>
      <c r="E114" s="35">
        <v>0.5227272727272727</v>
      </c>
      <c r="F114" s="22">
        <v>132</v>
      </c>
      <c r="G114" s="22">
        <v>76.94</v>
      </c>
      <c r="H114" s="22">
        <v>72.8</v>
      </c>
      <c r="I114" s="22">
        <v>77.52</v>
      </c>
      <c r="J114" s="6" t="s">
        <v>11</v>
      </c>
    </row>
    <row r="115" spans="1:10" ht="12">
      <c r="A115" s="31" t="s">
        <v>217</v>
      </c>
      <c r="B115" s="31" t="s">
        <v>218</v>
      </c>
      <c r="C115" s="31"/>
      <c r="D115" s="36">
        <v>71.01008230452675</v>
      </c>
      <c r="E115" s="37">
        <v>0.06172839506172839</v>
      </c>
      <c r="F115" s="38">
        <v>243</v>
      </c>
      <c r="G115" s="38">
        <v>21.41</v>
      </c>
      <c r="H115" s="38">
        <v>20</v>
      </c>
      <c r="I115" s="38">
        <v>39.95</v>
      </c>
      <c r="J115" s="31" t="s">
        <v>11</v>
      </c>
    </row>
    <row r="116" spans="1:10" ht="12">
      <c r="A116" s="6" t="s">
        <v>435</v>
      </c>
      <c r="B116" s="6" t="s">
        <v>436</v>
      </c>
      <c r="D116" s="34">
        <v>119.39115226337448</v>
      </c>
      <c r="E116" s="35">
        <v>0.551440329218107</v>
      </c>
      <c r="F116" s="22">
        <v>243</v>
      </c>
      <c r="G116" s="22">
        <v>1</v>
      </c>
      <c r="H116" s="22">
        <v>0.223</v>
      </c>
      <c r="I116" s="22">
        <v>1.25</v>
      </c>
      <c r="J116" s="6" t="s">
        <v>11</v>
      </c>
    </row>
    <row r="117" spans="1:10" ht="12">
      <c r="A117" s="31" t="s">
        <v>219</v>
      </c>
      <c r="B117" s="31" t="s">
        <v>220</v>
      </c>
      <c r="C117" s="31"/>
      <c r="D117" s="36">
        <v>21.804526748971192</v>
      </c>
      <c r="E117" s="37">
        <v>0.08641975308641975</v>
      </c>
      <c r="F117" s="38">
        <v>243</v>
      </c>
      <c r="G117" s="38">
        <v>1.37</v>
      </c>
      <c r="H117" s="38">
        <v>0.5</v>
      </c>
      <c r="I117" s="38">
        <v>1.849</v>
      </c>
      <c r="J117" s="31" t="s">
        <v>11</v>
      </c>
    </row>
    <row r="118" spans="1:10" ht="12">
      <c r="A118" s="6" t="s">
        <v>221</v>
      </c>
      <c r="B118" s="6" t="s">
        <v>222</v>
      </c>
      <c r="D118" s="34">
        <v>0.06172839506172839</v>
      </c>
      <c r="E118" s="35">
        <v>0.00411522633744856</v>
      </c>
      <c r="F118" s="22">
        <v>243</v>
      </c>
      <c r="G118" s="22">
        <v>0.6</v>
      </c>
      <c r="H118" s="22">
        <v>0.6</v>
      </c>
      <c r="I118" s="22">
        <v>0.6</v>
      </c>
      <c r="J118" s="6" t="s">
        <v>11</v>
      </c>
    </row>
    <row r="119" spans="1:10" ht="12">
      <c r="A119" s="31" t="s">
        <v>223</v>
      </c>
      <c r="B119" s="31" t="s">
        <v>224</v>
      </c>
      <c r="C119" s="31"/>
      <c r="D119" s="36">
        <v>46.37275720164609</v>
      </c>
      <c r="E119" s="37">
        <v>0.1111111111111111</v>
      </c>
      <c r="F119" s="38">
        <v>243</v>
      </c>
      <c r="G119" s="38">
        <v>3.49</v>
      </c>
      <c r="H119" s="38">
        <v>0.8</v>
      </c>
      <c r="I119" s="38">
        <v>4.444</v>
      </c>
      <c r="J119" s="31" t="s">
        <v>11</v>
      </c>
    </row>
    <row r="120" spans="1:10" ht="12">
      <c r="A120" s="6" t="s">
        <v>225</v>
      </c>
      <c r="B120" s="6" t="s">
        <v>226</v>
      </c>
      <c r="D120" s="34">
        <v>2395.337654320988</v>
      </c>
      <c r="E120" s="35">
        <v>0.012345679012345678</v>
      </c>
      <c r="F120" s="22">
        <v>243</v>
      </c>
      <c r="G120" s="22">
        <v>1</v>
      </c>
      <c r="H120" s="22">
        <v>0.102</v>
      </c>
      <c r="I120" s="22">
        <v>1</v>
      </c>
      <c r="J120" s="6" t="s">
        <v>11</v>
      </c>
    </row>
    <row r="121" spans="1:10" ht="12">
      <c r="A121" s="31" t="s">
        <v>445</v>
      </c>
      <c r="B121" s="31" t="s">
        <v>446</v>
      </c>
      <c r="C121" s="31"/>
      <c r="D121" s="36">
        <v>51.01444444444444</v>
      </c>
      <c r="E121" s="37">
        <v>0.24691358024691357</v>
      </c>
      <c r="F121" s="38">
        <v>243</v>
      </c>
      <c r="G121" s="38">
        <v>4.8</v>
      </c>
      <c r="H121" s="38">
        <v>2.51</v>
      </c>
      <c r="I121" s="38">
        <v>6.501</v>
      </c>
      <c r="J121" s="31" t="s">
        <v>11</v>
      </c>
    </row>
    <row r="122" spans="1:10" ht="12">
      <c r="A122" s="6" t="s">
        <v>227</v>
      </c>
      <c r="B122" s="6" t="s">
        <v>228</v>
      </c>
      <c r="D122" s="34">
        <v>0.1440329218106996</v>
      </c>
      <c r="E122" s="35">
        <v>0.012345679012345678</v>
      </c>
      <c r="F122" s="22">
        <v>243</v>
      </c>
      <c r="G122" s="22">
        <v>1</v>
      </c>
      <c r="H122" s="22">
        <v>0.2</v>
      </c>
      <c r="I122" s="22">
        <v>3</v>
      </c>
      <c r="J122" s="6" t="s">
        <v>11</v>
      </c>
    </row>
    <row r="123" spans="1:10" ht="12">
      <c r="A123" s="31" t="s">
        <v>455</v>
      </c>
      <c r="B123" s="31" t="s">
        <v>456</v>
      </c>
      <c r="C123" s="31"/>
      <c r="D123" s="36">
        <v>3779.9974074074075</v>
      </c>
      <c r="E123" s="37">
        <v>0.43209876543209874</v>
      </c>
      <c r="F123" s="38">
        <v>243</v>
      </c>
      <c r="G123" s="38">
        <v>9.54</v>
      </c>
      <c r="H123" s="38">
        <v>7</v>
      </c>
      <c r="I123" s="38">
        <v>22.998</v>
      </c>
      <c r="J123" s="31" t="s">
        <v>11</v>
      </c>
    </row>
    <row r="124" spans="1:10" ht="12">
      <c r="A124" s="6" t="s">
        <v>231</v>
      </c>
      <c r="B124" s="6" t="s">
        <v>232</v>
      </c>
      <c r="D124" s="34">
        <v>1.4091358024691358</v>
      </c>
      <c r="E124" s="35">
        <v>0.01646090534979424</v>
      </c>
      <c r="F124" s="22">
        <v>243</v>
      </c>
      <c r="G124" s="22">
        <v>4.33</v>
      </c>
      <c r="H124" s="22">
        <v>1.64</v>
      </c>
      <c r="I124" s="22">
        <v>8.98</v>
      </c>
      <c r="J124" s="6" t="s">
        <v>11</v>
      </c>
    </row>
    <row r="125" spans="1:10" ht="12">
      <c r="A125" s="31" t="s">
        <v>459</v>
      </c>
      <c r="B125" s="31" t="s">
        <v>460</v>
      </c>
      <c r="C125" s="31"/>
      <c r="D125" s="36">
        <v>22.273909465020576</v>
      </c>
      <c r="E125" s="37">
        <v>0.18930041152263374</v>
      </c>
      <c r="F125" s="38">
        <v>243</v>
      </c>
      <c r="G125" s="38">
        <v>0.58</v>
      </c>
      <c r="H125" s="38">
        <v>0.3</v>
      </c>
      <c r="I125" s="38">
        <v>0.95</v>
      </c>
      <c r="J125" s="31" t="s">
        <v>11</v>
      </c>
    </row>
    <row r="126" spans="1:10" ht="12">
      <c r="A126" s="6" t="s">
        <v>233</v>
      </c>
      <c r="B126" s="6" t="s">
        <v>234</v>
      </c>
      <c r="D126" s="34">
        <v>2.5637860082304527</v>
      </c>
      <c r="E126" s="35">
        <v>0.01646090534979424</v>
      </c>
      <c r="F126" s="22">
        <v>243</v>
      </c>
      <c r="G126" s="22">
        <v>0.7</v>
      </c>
      <c r="H126" s="22">
        <v>0.7</v>
      </c>
      <c r="I126" s="22">
        <v>0.7</v>
      </c>
      <c r="J126" s="6" t="s">
        <v>11</v>
      </c>
    </row>
    <row r="127" spans="1:10" ht="12">
      <c r="A127" s="31" t="s">
        <v>609</v>
      </c>
      <c r="B127" s="31" t="s">
        <v>630</v>
      </c>
      <c r="C127" s="31"/>
      <c r="D127" s="36">
        <v>0.0001234567901234568</v>
      </c>
      <c r="E127" s="37">
        <v>0.00411522633744856</v>
      </c>
      <c r="F127" s="38">
        <v>243</v>
      </c>
      <c r="G127" s="38">
        <v>0</v>
      </c>
      <c r="H127" s="38">
        <v>0.001</v>
      </c>
      <c r="I127" s="38">
        <v>0.001</v>
      </c>
      <c r="J127" s="31" t="s">
        <v>11</v>
      </c>
    </row>
    <row r="128" spans="1:10" ht="12">
      <c r="A128" s="6" t="s">
        <v>463</v>
      </c>
      <c r="B128" s="6" t="s">
        <v>464</v>
      </c>
      <c r="D128" s="34">
        <v>4.8765432098765435</v>
      </c>
      <c r="E128" s="35">
        <v>0.012345679012345678</v>
      </c>
      <c r="F128" s="22">
        <v>243</v>
      </c>
      <c r="G128" s="22">
        <v>148.13</v>
      </c>
      <c r="H128" s="22">
        <v>100</v>
      </c>
      <c r="I128" s="22">
        <v>155</v>
      </c>
      <c r="J128" s="6" t="s">
        <v>11</v>
      </c>
    </row>
    <row r="129" spans="1:10" ht="12">
      <c r="A129" s="31" t="s">
        <v>610</v>
      </c>
      <c r="B129" s="31" t="s">
        <v>631</v>
      </c>
      <c r="C129" s="31"/>
      <c r="D129" s="36">
        <v>0.3292181069958848</v>
      </c>
      <c r="E129" s="37">
        <v>0.00411522633744856</v>
      </c>
      <c r="F129" s="38">
        <v>243</v>
      </c>
      <c r="G129" s="38">
        <v>80</v>
      </c>
      <c r="H129" s="38">
        <v>80</v>
      </c>
      <c r="I129" s="38">
        <v>80</v>
      </c>
      <c r="J129" s="31" t="s">
        <v>11</v>
      </c>
    </row>
    <row r="130" spans="1:10" ht="12">
      <c r="A130" s="6" t="s">
        <v>235</v>
      </c>
      <c r="B130" s="6" t="s">
        <v>236</v>
      </c>
      <c r="D130" s="34">
        <v>0.1440329218106996</v>
      </c>
      <c r="E130" s="35">
        <v>0.00411522633744856</v>
      </c>
      <c r="F130" s="22">
        <v>243</v>
      </c>
      <c r="G130" s="22">
        <v>3.5</v>
      </c>
      <c r="H130" s="22">
        <v>3.5</v>
      </c>
      <c r="I130" s="22">
        <v>3.5</v>
      </c>
      <c r="J130" s="6" t="s">
        <v>11</v>
      </c>
    </row>
    <row r="131" spans="1:10" ht="12">
      <c r="A131" s="31" t="s">
        <v>467</v>
      </c>
      <c r="B131" s="31" t="s">
        <v>468</v>
      </c>
      <c r="C131" s="31"/>
      <c r="D131" s="36">
        <v>138.35995884773664</v>
      </c>
      <c r="E131" s="37">
        <v>0.037037037037037035</v>
      </c>
      <c r="F131" s="38">
        <v>243</v>
      </c>
      <c r="G131" s="38">
        <v>4.9</v>
      </c>
      <c r="H131" s="38">
        <v>4.898</v>
      </c>
      <c r="I131" s="38">
        <v>4.899</v>
      </c>
      <c r="J131" s="31" t="s">
        <v>11</v>
      </c>
    </row>
    <row r="132" spans="1:10" ht="12">
      <c r="A132" s="6" t="s">
        <v>237</v>
      </c>
      <c r="B132" s="6" t="s">
        <v>238</v>
      </c>
      <c r="D132" s="34">
        <v>8.49567901234568</v>
      </c>
      <c r="E132" s="35">
        <v>0.09876543209876543</v>
      </c>
      <c r="F132" s="22">
        <v>243</v>
      </c>
      <c r="G132" s="22">
        <v>1.19</v>
      </c>
      <c r="H132" s="22">
        <v>0.601</v>
      </c>
      <c r="I132" s="22">
        <v>1.6</v>
      </c>
      <c r="J132" s="6" t="s">
        <v>11</v>
      </c>
    </row>
    <row r="133" spans="1:10" ht="12">
      <c r="A133" s="31" t="s">
        <v>241</v>
      </c>
      <c r="B133" s="31" t="s">
        <v>242</v>
      </c>
      <c r="C133" s="31"/>
      <c r="D133" s="36">
        <v>30.978765432098765</v>
      </c>
      <c r="E133" s="37">
        <v>0.26337448559670784</v>
      </c>
      <c r="F133" s="38">
        <v>243</v>
      </c>
      <c r="G133" s="38">
        <v>2.79</v>
      </c>
      <c r="H133" s="38">
        <v>1.121</v>
      </c>
      <c r="I133" s="38">
        <v>4.22</v>
      </c>
      <c r="J133" s="31" t="s">
        <v>11</v>
      </c>
    </row>
    <row r="134" spans="1:10" ht="12">
      <c r="A134" s="6" t="s">
        <v>243</v>
      </c>
      <c r="B134" s="6" t="s">
        <v>244</v>
      </c>
      <c r="D134" s="34">
        <v>0.16497942386831277</v>
      </c>
      <c r="E134" s="35">
        <v>0.012345679012345678</v>
      </c>
      <c r="F134" s="22">
        <v>243</v>
      </c>
      <c r="G134" s="22">
        <v>0.36</v>
      </c>
      <c r="H134" s="22">
        <v>0.101</v>
      </c>
      <c r="I134" s="22">
        <v>2.999</v>
      </c>
      <c r="J134" s="6" t="s">
        <v>11</v>
      </c>
    </row>
    <row r="135" spans="1:10" ht="12">
      <c r="A135" s="31" t="s">
        <v>477</v>
      </c>
      <c r="B135" s="31" t="s">
        <v>478</v>
      </c>
      <c r="C135" s="31"/>
      <c r="D135" s="36">
        <v>989.1418106995884</v>
      </c>
      <c r="E135" s="37">
        <v>0.4279835390946502</v>
      </c>
      <c r="F135" s="38">
        <v>243</v>
      </c>
      <c r="G135" s="38">
        <v>3.98</v>
      </c>
      <c r="H135" s="38">
        <v>1.501</v>
      </c>
      <c r="I135" s="38">
        <v>4.1</v>
      </c>
      <c r="J135" s="31" t="s">
        <v>11</v>
      </c>
    </row>
    <row r="136" spans="1:10" ht="12">
      <c r="A136" s="6" t="s">
        <v>249</v>
      </c>
      <c r="B136" s="6" t="s">
        <v>250</v>
      </c>
      <c r="D136" s="34">
        <v>8365.109423868313</v>
      </c>
      <c r="E136" s="35">
        <v>0.1522633744855967</v>
      </c>
      <c r="F136" s="22">
        <v>243</v>
      </c>
      <c r="G136" s="22">
        <v>1.2</v>
      </c>
      <c r="H136" s="22">
        <v>1</v>
      </c>
      <c r="I136" s="22">
        <v>1.3</v>
      </c>
      <c r="J136" s="6" t="s">
        <v>11</v>
      </c>
    </row>
    <row r="137" spans="1:10" ht="12">
      <c r="A137" s="31" t="s">
        <v>251</v>
      </c>
      <c r="B137" s="31" t="s">
        <v>252</v>
      </c>
      <c r="C137" s="31"/>
      <c r="D137" s="36">
        <v>0.13580246913580246</v>
      </c>
      <c r="E137" s="37">
        <v>0.00411522633744856</v>
      </c>
      <c r="F137" s="38">
        <v>243</v>
      </c>
      <c r="G137" s="38">
        <v>0.6</v>
      </c>
      <c r="H137" s="38">
        <v>0.6</v>
      </c>
      <c r="I137" s="38">
        <v>0.6</v>
      </c>
      <c r="J137" s="31" t="s">
        <v>11</v>
      </c>
    </row>
    <row r="138" spans="1:10" ht="12">
      <c r="A138" s="6" t="s">
        <v>253</v>
      </c>
      <c r="B138" s="6" t="s">
        <v>254</v>
      </c>
      <c r="D138" s="34">
        <v>0.1800411522633745</v>
      </c>
      <c r="E138" s="35">
        <v>0.00411522633744856</v>
      </c>
      <c r="F138" s="22">
        <v>243</v>
      </c>
      <c r="G138" s="22">
        <v>1.75</v>
      </c>
      <c r="H138" s="22">
        <v>1.75</v>
      </c>
      <c r="I138" s="22">
        <v>1.75</v>
      </c>
      <c r="J138" s="6" t="s">
        <v>11</v>
      </c>
    </row>
    <row r="139" spans="1:10" ht="12">
      <c r="A139" s="31" t="s">
        <v>255</v>
      </c>
      <c r="B139" s="31" t="s">
        <v>256</v>
      </c>
      <c r="C139" s="31"/>
      <c r="D139" s="36">
        <v>0.6172839506172839</v>
      </c>
      <c r="E139" s="37">
        <v>0.00411522633744856</v>
      </c>
      <c r="F139" s="38">
        <v>243</v>
      </c>
      <c r="G139" s="38">
        <v>1.5</v>
      </c>
      <c r="H139" s="38">
        <v>1.5</v>
      </c>
      <c r="I139" s="38">
        <v>1.5</v>
      </c>
      <c r="J139" s="31" t="s">
        <v>11</v>
      </c>
    </row>
    <row r="140" spans="1:10" ht="12">
      <c r="A140" s="6" t="s">
        <v>257</v>
      </c>
      <c r="B140" s="6" t="s">
        <v>258</v>
      </c>
      <c r="D140" s="34">
        <v>6.076502057613168</v>
      </c>
      <c r="E140" s="35">
        <v>0.037037037037037035</v>
      </c>
      <c r="F140" s="22">
        <v>243</v>
      </c>
      <c r="G140" s="22">
        <v>0.92</v>
      </c>
      <c r="H140" s="22">
        <v>0.561</v>
      </c>
      <c r="I140" s="22">
        <v>1.144</v>
      </c>
      <c r="J140" s="6" t="s">
        <v>11</v>
      </c>
    </row>
    <row r="141" spans="1:10" ht="12">
      <c r="A141" s="31" t="s">
        <v>490</v>
      </c>
      <c r="B141" s="31" t="s">
        <v>491</v>
      </c>
      <c r="C141" s="31"/>
      <c r="D141" s="36">
        <v>495.31131687242794</v>
      </c>
      <c r="E141" s="37">
        <v>0.09053497942386832</v>
      </c>
      <c r="F141" s="38">
        <v>243</v>
      </c>
      <c r="G141" s="38">
        <v>2.53</v>
      </c>
      <c r="H141" s="38">
        <v>1.5</v>
      </c>
      <c r="I141" s="38">
        <v>3.5</v>
      </c>
      <c r="J141" s="31" t="s">
        <v>11</v>
      </c>
    </row>
    <row r="142" spans="1:10" ht="12">
      <c r="A142" s="6" t="s">
        <v>496</v>
      </c>
      <c r="B142" s="6" t="s">
        <v>497</v>
      </c>
      <c r="D142" s="34">
        <v>915.6823868312757</v>
      </c>
      <c r="E142" s="35">
        <v>0.3004115226337449</v>
      </c>
      <c r="F142" s="22">
        <v>243</v>
      </c>
      <c r="G142" s="22">
        <v>7.6</v>
      </c>
      <c r="H142" s="22">
        <v>4.05</v>
      </c>
      <c r="I142" s="22">
        <v>9</v>
      </c>
      <c r="J142" s="6" t="s">
        <v>11</v>
      </c>
    </row>
    <row r="143" spans="1:10" ht="12">
      <c r="A143" s="31" t="s">
        <v>506</v>
      </c>
      <c r="B143" s="31" t="s">
        <v>507</v>
      </c>
      <c r="C143" s="31"/>
      <c r="D143" s="36">
        <v>2.4691358024691357</v>
      </c>
      <c r="E143" s="37">
        <v>0.00823045267489712</v>
      </c>
      <c r="F143" s="38">
        <v>243</v>
      </c>
      <c r="G143" s="38">
        <v>2</v>
      </c>
      <c r="H143" s="38">
        <v>2</v>
      </c>
      <c r="I143" s="38">
        <v>2</v>
      </c>
      <c r="J143" s="31" t="s">
        <v>11</v>
      </c>
    </row>
    <row r="144" spans="1:10" ht="12">
      <c r="A144" s="6" t="s">
        <v>508</v>
      </c>
      <c r="B144" s="6" t="s">
        <v>509</v>
      </c>
      <c r="D144" s="34">
        <v>25.056748971193414</v>
      </c>
      <c r="E144" s="35">
        <v>0.053497942386831275</v>
      </c>
      <c r="F144" s="22">
        <v>243</v>
      </c>
      <c r="G144" s="22">
        <v>4.21</v>
      </c>
      <c r="H144" s="22">
        <v>1.5</v>
      </c>
      <c r="I144" s="22">
        <v>6.5</v>
      </c>
      <c r="J144" s="6" t="s">
        <v>11</v>
      </c>
    </row>
    <row r="145" spans="1:10" ht="12">
      <c r="A145" s="31" t="s">
        <v>611</v>
      </c>
      <c r="B145" s="31" t="s">
        <v>632</v>
      </c>
      <c r="C145" s="31"/>
      <c r="D145" s="36">
        <v>120090.41143617022</v>
      </c>
      <c r="E145" s="37">
        <v>0.010638297872340425</v>
      </c>
      <c r="F145" s="38">
        <v>188</v>
      </c>
      <c r="G145" s="38">
        <v>2.7</v>
      </c>
      <c r="H145" s="38">
        <v>2.69</v>
      </c>
      <c r="I145" s="38">
        <v>2.856</v>
      </c>
      <c r="J145" s="31" t="s">
        <v>11</v>
      </c>
    </row>
    <row r="146" spans="1:10" ht="12">
      <c r="A146" s="6" t="s">
        <v>612</v>
      </c>
      <c r="B146" s="6" t="s">
        <v>261</v>
      </c>
      <c r="D146" s="34">
        <v>6.48559670781893</v>
      </c>
      <c r="E146" s="35">
        <v>0.04526748971193416</v>
      </c>
      <c r="F146" s="22">
        <v>243</v>
      </c>
      <c r="G146" s="22">
        <v>18.54</v>
      </c>
      <c r="H146" s="22">
        <v>15</v>
      </c>
      <c r="I146" s="22">
        <v>30</v>
      </c>
      <c r="J146" s="6" t="s">
        <v>11</v>
      </c>
    </row>
    <row r="147" spans="1:10" ht="12">
      <c r="A147" s="31" t="s">
        <v>523</v>
      </c>
      <c r="B147" s="31" t="s">
        <v>524</v>
      </c>
      <c r="C147" s="31"/>
      <c r="D147" s="36">
        <v>222.3230452674897</v>
      </c>
      <c r="E147" s="37">
        <v>0.1440329218106996</v>
      </c>
      <c r="F147" s="38">
        <v>243</v>
      </c>
      <c r="G147" s="38">
        <v>5.9</v>
      </c>
      <c r="H147" s="38">
        <v>5</v>
      </c>
      <c r="I147" s="38">
        <v>6</v>
      </c>
      <c r="J147" s="31" t="s">
        <v>11</v>
      </c>
    </row>
    <row r="148" spans="1:10" ht="12">
      <c r="A148" s="6" t="s">
        <v>613</v>
      </c>
      <c r="B148" s="6" t="s">
        <v>633</v>
      </c>
      <c r="D148" s="34">
        <v>116.17361111111111</v>
      </c>
      <c r="E148" s="35">
        <v>0.14583333333333334</v>
      </c>
      <c r="F148" s="22">
        <v>144</v>
      </c>
      <c r="G148" s="22">
        <v>3.52</v>
      </c>
      <c r="H148" s="22">
        <v>2</v>
      </c>
      <c r="I148" s="22">
        <v>4.74</v>
      </c>
      <c r="J148" s="6" t="s">
        <v>11</v>
      </c>
    </row>
    <row r="149" spans="1:10" ht="12">
      <c r="A149" s="31" t="s">
        <v>614</v>
      </c>
      <c r="B149" s="31" t="s">
        <v>634</v>
      </c>
      <c r="C149" s="31"/>
      <c r="D149" s="36">
        <v>2.3076923076923075</v>
      </c>
      <c r="E149" s="37">
        <v>0.007692307692307693</v>
      </c>
      <c r="F149" s="38">
        <v>130</v>
      </c>
      <c r="G149" s="38">
        <v>6</v>
      </c>
      <c r="H149" s="38">
        <v>6</v>
      </c>
      <c r="I149" s="38">
        <v>6</v>
      </c>
      <c r="J149" s="31" t="s">
        <v>10</v>
      </c>
    </row>
    <row r="150" spans="1:10" ht="12">
      <c r="A150" s="6" t="s">
        <v>262</v>
      </c>
      <c r="B150" s="6" t="s">
        <v>263</v>
      </c>
      <c r="D150" s="34">
        <v>7839.141666666666</v>
      </c>
      <c r="E150" s="35">
        <v>0.15315315315315314</v>
      </c>
      <c r="F150" s="22">
        <v>222</v>
      </c>
      <c r="G150" s="22">
        <v>2.03</v>
      </c>
      <c r="H150" s="22">
        <v>0.901</v>
      </c>
      <c r="I150" s="22">
        <v>7.999</v>
      </c>
      <c r="J150" s="6" t="s">
        <v>10</v>
      </c>
    </row>
    <row r="151" spans="1:10" ht="12">
      <c r="A151" s="31" t="s">
        <v>268</v>
      </c>
      <c r="B151" s="31" t="s">
        <v>269</v>
      </c>
      <c r="C151" s="31"/>
      <c r="D151" s="36">
        <v>8909.159588477365</v>
      </c>
      <c r="E151" s="37">
        <v>0.5637860082304527</v>
      </c>
      <c r="F151" s="38">
        <v>243</v>
      </c>
      <c r="G151" s="38">
        <v>7.58</v>
      </c>
      <c r="H151" s="38">
        <v>3.6</v>
      </c>
      <c r="I151" s="38">
        <v>12</v>
      </c>
      <c r="J151" s="31" t="s">
        <v>10</v>
      </c>
    </row>
    <row r="152" spans="1:10" ht="12">
      <c r="A152" s="6" t="s">
        <v>270</v>
      </c>
      <c r="B152" s="6" t="s">
        <v>271</v>
      </c>
      <c r="D152" s="34">
        <v>242.25925925925927</v>
      </c>
      <c r="E152" s="35">
        <v>1.02880658436214</v>
      </c>
      <c r="F152" s="22">
        <v>243</v>
      </c>
      <c r="G152" s="22">
        <v>0.53</v>
      </c>
      <c r="H152" s="22">
        <v>0.28</v>
      </c>
      <c r="I152" s="22">
        <v>1.949</v>
      </c>
      <c r="J152" s="6" t="s">
        <v>10</v>
      </c>
    </row>
    <row r="153" spans="1:10" ht="12">
      <c r="A153" s="31" t="s">
        <v>274</v>
      </c>
      <c r="B153" s="31" t="s">
        <v>275</v>
      </c>
      <c r="C153" s="31"/>
      <c r="D153" s="36">
        <v>365.31267489711934</v>
      </c>
      <c r="E153" s="37">
        <v>0.7860082304526749</v>
      </c>
      <c r="F153" s="38">
        <v>243</v>
      </c>
      <c r="G153" s="38">
        <v>17.09</v>
      </c>
      <c r="H153" s="38">
        <v>14.6</v>
      </c>
      <c r="I153" s="38">
        <v>40</v>
      </c>
      <c r="J153" s="31" t="s">
        <v>10</v>
      </c>
    </row>
    <row r="154" spans="1:10" ht="12">
      <c r="A154" s="6" t="s">
        <v>278</v>
      </c>
      <c r="B154" s="6" t="s">
        <v>279</v>
      </c>
      <c r="D154" s="34">
        <v>2008.0863374485596</v>
      </c>
      <c r="E154" s="35">
        <v>0.5843621399176955</v>
      </c>
      <c r="F154" s="22">
        <v>243</v>
      </c>
      <c r="G154" s="22">
        <v>0.69</v>
      </c>
      <c r="H154" s="22">
        <v>0.323</v>
      </c>
      <c r="I154" s="22">
        <v>1.5</v>
      </c>
      <c r="J154" s="6" t="s">
        <v>10</v>
      </c>
    </row>
    <row r="155" spans="1:10" ht="12">
      <c r="A155" s="31" t="s">
        <v>280</v>
      </c>
      <c r="B155" s="31" t="s">
        <v>281</v>
      </c>
      <c r="C155" s="31"/>
      <c r="D155" s="36">
        <v>10227.72913580247</v>
      </c>
      <c r="E155" s="37">
        <v>7.020576131687243</v>
      </c>
      <c r="F155" s="38">
        <v>243</v>
      </c>
      <c r="G155" s="38">
        <v>30.08</v>
      </c>
      <c r="H155" s="38">
        <v>22.202</v>
      </c>
      <c r="I155" s="38">
        <v>41</v>
      </c>
      <c r="J155" s="31" t="s">
        <v>10</v>
      </c>
    </row>
    <row r="156" spans="1:10" ht="12">
      <c r="A156" s="6" t="s">
        <v>123</v>
      </c>
      <c r="B156" s="6" t="s">
        <v>124</v>
      </c>
      <c r="D156" s="34">
        <v>1.1306167400881055</v>
      </c>
      <c r="E156" s="35">
        <v>0.004405286343612335</v>
      </c>
      <c r="F156" s="22">
        <v>227</v>
      </c>
      <c r="G156" s="22">
        <v>17.11</v>
      </c>
      <c r="H156" s="22">
        <v>17.11</v>
      </c>
      <c r="I156" s="22">
        <v>17.11</v>
      </c>
      <c r="J156" s="6" t="s">
        <v>10</v>
      </c>
    </row>
    <row r="157" spans="1:10" ht="12">
      <c r="A157" s="31" t="s">
        <v>282</v>
      </c>
      <c r="B157" s="31" t="s">
        <v>283</v>
      </c>
      <c r="C157" s="31"/>
      <c r="D157" s="36">
        <v>6829.808724279836</v>
      </c>
      <c r="E157" s="37">
        <v>1.2551440329218106</v>
      </c>
      <c r="F157" s="38">
        <v>243</v>
      </c>
      <c r="G157" s="38">
        <v>10.04</v>
      </c>
      <c r="H157" s="38">
        <v>9.01</v>
      </c>
      <c r="I157" s="38">
        <v>13.5</v>
      </c>
      <c r="J157" s="31" t="s">
        <v>10</v>
      </c>
    </row>
    <row r="158" spans="1:10" ht="12">
      <c r="A158" s="6" t="s">
        <v>286</v>
      </c>
      <c r="B158" s="6" t="s">
        <v>287</v>
      </c>
      <c r="D158" s="34">
        <v>346.9015226337449</v>
      </c>
      <c r="E158" s="35">
        <v>1.4650205761316872</v>
      </c>
      <c r="F158" s="22">
        <v>243</v>
      </c>
      <c r="G158" s="22">
        <v>0.25</v>
      </c>
      <c r="H158" s="22">
        <v>0.171</v>
      </c>
      <c r="I158" s="22">
        <v>0.449</v>
      </c>
      <c r="J158" s="6" t="s">
        <v>10</v>
      </c>
    </row>
    <row r="159" spans="1:10" ht="12">
      <c r="A159" s="31" t="s">
        <v>288</v>
      </c>
      <c r="B159" s="31" t="s">
        <v>289</v>
      </c>
      <c r="C159" s="31"/>
      <c r="D159" s="36">
        <v>117.47292181069957</v>
      </c>
      <c r="E159" s="37">
        <v>0.27983539094650206</v>
      </c>
      <c r="F159" s="38">
        <v>243</v>
      </c>
      <c r="G159" s="38">
        <v>117.47</v>
      </c>
      <c r="H159" s="38">
        <v>65</v>
      </c>
      <c r="I159" s="38">
        <v>369</v>
      </c>
      <c r="J159" s="31" t="s">
        <v>10</v>
      </c>
    </row>
    <row r="160" spans="1:10" ht="12">
      <c r="A160" s="6" t="s">
        <v>290</v>
      </c>
      <c r="B160" s="6" t="s">
        <v>291</v>
      </c>
      <c r="D160" s="34">
        <v>5812.376090534979</v>
      </c>
      <c r="E160" s="35">
        <v>5.139917695473251</v>
      </c>
      <c r="F160" s="22">
        <v>243</v>
      </c>
      <c r="G160" s="22">
        <v>4.53</v>
      </c>
      <c r="H160" s="22">
        <v>3.57</v>
      </c>
      <c r="I160" s="22">
        <v>6.2</v>
      </c>
      <c r="J160" s="6" t="s">
        <v>10</v>
      </c>
    </row>
    <row r="161" spans="1:10" ht="12">
      <c r="A161" s="31" t="s">
        <v>294</v>
      </c>
      <c r="B161" s="31" t="s">
        <v>295</v>
      </c>
      <c r="C161" s="31"/>
      <c r="D161" s="36">
        <v>173.79954732510288</v>
      </c>
      <c r="E161" s="37">
        <v>0.32098765432098764</v>
      </c>
      <c r="F161" s="38">
        <v>243</v>
      </c>
      <c r="G161" s="38">
        <v>3.54</v>
      </c>
      <c r="H161" s="38">
        <v>2.4</v>
      </c>
      <c r="I161" s="38">
        <v>4.85</v>
      </c>
      <c r="J161" s="31" t="s">
        <v>10</v>
      </c>
    </row>
    <row r="162" spans="1:10" ht="12">
      <c r="A162" s="6" t="s">
        <v>296</v>
      </c>
      <c r="B162" s="6" t="s">
        <v>297</v>
      </c>
      <c r="D162" s="34">
        <v>264.64432098765434</v>
      </c>
      <c r="E162" s="35">
        <v>0.22633744855967078</v>
      </c>
      <c r="F162" s="22">
        <v>243</v>
      </c>
      <c r="G162" s="22">
        <v>0.51</v>
      </c>
      <c r="H162" s="22">
        <v>0.29</v>
      </c>
      <c r="I162" s="22">
        <v>0.859</v>
      </c>
      <c r="J162" s="6" t="s">
        <v>10</v>
      </c>
    </row>
    <row r="163" spans="1:10" ht="12">
      <c r="A163" s="31" t="s">
        <v>298</v>
      </c>
      <c r="B163" s="31" t="s">
        <v>299</v>
      </c>
      <c r="C163" s="31"/>
      <c r="D163" s="36">
        <v>130.56156378600824</v>
      </c>
      <c r="E163" s="37">
        <v>0.448559670781893</v>
      </c>
      <c r="F163" s="38">
        <v>243</v>
      </c>
      <c r="G163" s="38">
        <v>0.64</v>
      </c>
      <c r="H163" s="38">
        <v>0.505</v>
      </c>
      <c r="I163" s="38">
        <v>0.88</v>
      </c>
      <c r="J163" s="31" t="s">
        <v>10</v>
      </c>
    </row>
    <row r="164" spans="1:10" ht="12">
      <c r="A164" s="6" t="s">
        <v>300</v>
      </c>
      <c r="B164" s="6" t="s">
        <v>301</v>
      </c>
      <c r="D164" s="34">
        <v>595.1150205761318</v>
      </c>
      <c r="E164" s="35">
        <v>1.8106995884773662</v>
      </c>
      <c r="F164" s="22">
        <v>243</v>
      </c>
      <c r="G164" s="22">
        <v>2.22</v>
      </c>
      <c r="H164" s="22">
        <v>1.31</v>
      </c>
      <c r="I164" s="22">
        <v>2.998</v>
      </c>
      <c r="J164" s="6" t="s">
        <v>10</v>
      </c>
    </row>
    <row r="165" spans="1:10" ht="12">
      <c r="A165" s="31" t="s">
        <v>302</v>
      </c>
      <c r="B165" s="31" t="s">
        <v>303</v>
      </c>
      <c r="C165" s="31"/>
      <c r="D165" s="36">
        <v>252.6254732510288</v>
      </c>
      <c r="E165" s="37">
        <v>0.720164609053498</v>
      </c>
      <c r="F165" s="38">
        <v>243</v>
      </c>
      <c r="G165" s="38">
        <v>0.27</v>
      </c>
      <c r="H165" s="38">
        <v>0.182</v>
      </c>
      <c r="I165" s="38">
        <v>0.6</v>
      </c>
      <c r="J165" s="31" t="s">
        <v>10</v>
      </c>
    </row>
    <row r="166" spans="1:10" ht="12">
      <c r="A166" s="6" t="s">
        <v>304</v>
      </c>
      <c r="B166" s="6" t="s">
        <v>305</v>
      </c>
      <c r="D166" s="34">
        <v>219.88345679012346</v>
      </c>
      <c r="E166" s="35">
        <v>0.5843621399176955</v>
      </c>
      <c r="F166" s="22">
        <v>243</v>
      </c>
      <c r="G166" s="22">
        <v>3.14</v>
      </c>
      <c r="H166" s="22">
        <v>2.178</v>
      </c>
      <c r="I166" s="22">
        <v>4.8</v>
      </c>
      <c r="J166" s="6" t="s">
        <v>10</v>
      </c>
    </row>
    <row r="167" spans="1:10" ht="12">
      <c r="A167" s="31" t="s">
        <v>137</v>
      </c>
      <c r="B167" s="31" t="s">
        <v>138</v>
      </c>
      <c r="C167" s="31"/>
      <c r="D167" s="36">
        <v>182.63633744855966</v>
      </c>
      <c r="E167" s="37">
        <v>0.06172839506172839</v>
      </c>
      <c r="F167" s="38">
        <v>243</v>
      </c>
      <c r="G167" s="38">
        <v>43.05</v>
      </c>
      <c r="H167" s="38">
        <v>35</v>
      </c>
      <c r="I167" s="38">
        <v>59</v>
      </c>
      <c r="J167" s="31" t="s">
        <v>10</v>
      </c>
    </row>
    <row r="168" spans="1:10" ht="12">
      <c r="A168" s="6" t="s">
        <v>143</v>
      </c>
      <c r="B168" s="6" t="s">
        <v>144</v>
      </c>
      <c r="D168" s="34">
        <v>471.0106995884774</v>
      </c>
      <c r="E168" s="35">
        <v>0.18106995884773663</v>
      </c>
      <c r="F168" s="22">
        <v>243</v>
      </c>
      <c r="G168" s="22">
        <v>3.38</v>
      </c>
      <c r="H168" s="22">
        <v>1.2</v>
      </c>
      <c r="I168" s="22">
        <v>6</v>
      </c>
      <c r="J168" s="6" t="s">
        <v>10</v>
      </c>
    </row>
    <row r="169" spans="1:10" ht="12">
      <c r="A169" s="31" t="s">
        <v>308</v>
      </c>
      <c r="B169" s="31" t="s">
        <v>309</v>
      </c>
      <c r="C169" s="31"/>
      <c r="D169" s="36">
        <v>214.10967078189302</v>
      </c>
      <c r="E169" s="37">
        <v>0.205761316872428</v>
      </c>
      <c r="F169" s="38">
        <v>243</v>
      </c>
      <c r="G169" s="38">
        <v>6.41</v>
      </c>
      <c r="H169" s="38">
        <v>5</v>
      </c>
      <c r="I169" s="38">
        <v>7.3</v>
      </c>
      <c r="J169" s="31" t="s">
        <v>10</v>
      </c>
    </row>
    <row r="170" spans="1:10" ht="12">
      <c r="A170" s="6" t="s">
        <v>310</v>
      </c>
      <c r="B170" s="6" t="s">
        <v>635</v>
      </c>
      <c r="D170" s="34">
        <v>2412.340658436214</v>
      </c>
      <c r="E170" s="35">
        <v>1.7407407407407407</v>
      </c>
      <c r="F170" s="22">
        <v>243</v>
      </c>
      <c r="G170" s="22">
        <v>41.16</v>
      </c>
      <c r="H170" s="22">
        <v>37.66</v>
      </c>
      <c r="I170" s="22">
        <v>52.9</v>
      </c>
      <c r="J170" s="6" t="s">
        <v>10</v>
      </c>
    </row>
    <row r="171" spans="1:10" ht="12">
      <c r="A171" s="31" t="s">
        <v>311</v>
      </c>
      <c r="B171" s="31" t="s">
        <v>312</v>
      </c>
      <c r="C171" s="31"/>
      <c r="D171" s="36">
        <v>8224.627777777778</v>
      </c>
      <c r="E171" s="37">
        <v>0.9094650205761317</v>
      </c>
      <c r="F171" s="38">
        <v>243</v>
      </c>
      <c r="G171" s="38">
        <v>6.23</v>
      </c>
      <c r="H171" s="38">
        <v>1.513</v>
      </c>
      <c r="I171" s="38">
        <v>9.999</v>
      </c>
      <c r="J171" s="31" t="s">
        <v>10</v>
      </c>
    </row>
    <row r="172" spans="1:10" ht="12">
      <c r="A172" s="6" t="s">
        <v>315</v>
      </c>
      <c r="B172" s="6" t="s">
        <v>316</v>
      </c>
      <c r="D172" s="34">
        <v>413.37362139917695</v>
      </c>
      <c r="E172" s="35">
        <v>0.2222222222222222</v>
      </c>
      <c r="F172" s="22">
        <v>243</v>
      </c>
      <c r="G172" s="22">
        <v>4.99</v>
      </c>
      <c r="H172" s="22">
        <v>4</v>
      </c>
      <c r="I172" s="22">
        <v>5.7</v>
      </c>
      <c r="J172" s="6" t="s">
        <v>10</v>
      </c>
    </row>
    <row r="173" spans="1:10" ht="12">
      <c r="A173" s="31" t="s">
        <v>317</v>
      </c>
      <c r="B173" s="31" t="s">
        <v>318</v>
      </c>
      <c r="C173" s="31"/>
      <c r="D173" s="36">
        <v>770.1552263374485</v>
      </c>
      <c r="E173" s="37">
        <v>0.43209876543209874</v>
      </c>
      <c r="F173" s="38">
        <v>243</v>
      </c>
      <c r="G173" s="38">
        <v>2.03</v>
      </c>
      <c r="H173" s="38">
        <v>1.45</v>
      </c>
      <c r="I173" s="38">
        <v>2.5</v>
      </c>
      <c r="J173" s="31" t="s">
        <v>10</v>
      </c>
    </row>
    <row r="174" spans="1:10" ht="12">
      <c r="A174" s="6" t="s">
        <v>319</v>
      </c>
      <c r="B174" s="6" t="s">
        <v>320</v>
      </c>
      <c r="D174" s="34">
        <v>102.1180658436214</v>
      </c>
      <c r="E174" s="35">
        <v>0.24279835390946503</v>
      </c>
      <c r="F174" s="22">
        <v>243</v>
      </c>
      <c r="G174" s="22">
        <v>2.96</v>
      </c>
      <c r="H174" s="22">
        <v>2</v>
      </c>
      <c r="I174" s="22">
        <v>7.4</v>
      </c>
      <c r="J174" s="6" t="s">
        <v>10</v>
      </c>
    </row>
    <row r="175" spans="1:10" ht="12">
      <c r="A175" s="31" t="s">
        <v>321</v>
      </c>
      <c r="B175" s="31" t="s">
        <v>322</v>
      </c>
      <c r="C175" s="31"/>
      <c r="D175" s="36">
        <v>833.2081069958848</v>
      </c>
      <c r="E175" s="37">
        <v>6.135802469135802</v>
      </c>
      <c r="F175" s="38">
        <v>243</v>
      </c>
      <c r="G175" s="38">
        <v>0.08</v>
      </c>
      <c r="H175" s="38">
        <v>0.05</v>
      </c>
      <c r="I175" s="38">
        <v>0.114</v>
      </c>
      <c r="J175" s="31" t="s">
        <v>10</v>
      </c>
    </row>
    <row r="176" spans="1:10" ht="12">
      <c r="A176" s="6" t="s">
        <v>327</v>
      </c>
      <c r="B176" s="6" t="s">
        <v>328</v>
      </c>
      <c r="D176" s="34">
        <v>341.50423868312754</v>
      </c>
      <c r="E176" s="35">
        <v>0.9506172839506173</v>
      </c>
      <c r="F176" s="22">
        <v>243</v>
      </c>
      <c r="G176" s="22">
        <v>3.54</v>
      </c>
      <c r="H176" s="22">
        <v>2.521</v>
      </c>
      <c r="I176" s="22">
        <v>5.244</v>
      </c>
      <c r="J176" s="6" t="s">
        <v>10</v>
      </c>
    </row>
    <row r="177" spans="1:10" ht="12">
      <c r="A177" s="31" t="s">
        <v>329</v>
      </c>
      <c r="B177" s="31" t="s">
        <v>330</v>
      </c>
      <c r="C177" s="31"/>
      <c r="D177" s="36">
        <v>278.71691358024697</v>
      </c>
      <c r="E177" s="37">
        <v>0.09465020576131687</v>
      </c>
      <c r="F177" s="38">
        <v>243</v>
      </c>
      <c r="G177" s="38">
        <v>16.73</v>
      </c>
      <c r="H177" s="38">
        <v>6.001</v>
      </c>
      <c r="I177" s="38">
        <v>29.999</v>
      </c>
      <c r="J177" s="31" t="s">
        <v>10</v>
      </c>
    </row>
    <row r="178" spans="1:10" ht="12">
      <c r="A178" s="6" t="s">
        <v>331</v>
      </c>
      <c r="B178" s="6" t="s">
        <v>332</v>
      </c>
      <c r="D178" s="34">
        <v>41206.454650205764</v>
      </c>
      <c r="E178" s="35">
        <v>47.84362139917695</v>
      </c>
      <c r="F178" s="22">
        <v>243</v>
      </c>
      <c r="G178" s="22">
        <v>1.31</v>
      </c>
      <c r="H178" s="22">
        <v>0.7</v>
      </c>
      <c r="I178" s="22">
        <v>1.8</v>
      </c>
      <c r="J178" s="6" t="s">
        <v>10</v>
      </c>
    </row>
    <row r="179" spans="1:10" ht="12">
      <c r="A179" s="31" t="s">
        <v>335</v>
      </c>
      <c r="B179" s="31" t="s">
        <v>636</v>
      </c>
      <c r="C179" s="31"/>
      <c r="D179" s="36">
        <v>157.56510288065843</v>
      </c>
      <c r="E179" s="37">
        <v>0.4732510288065844</v>
      </c>
      <c r="F179" s="38">
        <v>243</v>
      </c>
      <c r="G179" s="38">
        <v>1.72</v>
      </c>
      <c r="H179" s="38">
        <v>0.28</v>
      </c>
      <c r="I179" s="38">
        <v>9.6</v>
      </c>
      <c r="J179" s="31" t="s">
        <v>10</v>
      </c>
    </row>
    <row r="180" spans="1:10" ht="12">
      <c r="A180" s="6" t="s">
        <v>336</v>
      </c>
      <c r="B180" s="6" t="s">
        <v>337</v>
      </c>
      <c r="D180" s="34">
        <v>109.20312757201647</v>
      </c>
      <c r="E180" s="35">
        <v>0.5102880658436214</v>
      </c>
      <c r="F180" s="22">
        <v>243</v>
      </c>
      <c r="G180" s="22">
        <v>2.44</v>
      </c>
      <c r="H180" s="22">
        <v>1.801</v>
      </c>
      <c r="I180" s="22">
        <v>4</v>
      </c>
      <c r="J180" s="6" t="s">
        <v>10</v>
      </c>
    </row>
    <row r="181" spans="1:10" ht="12">
      <c r="A181" s="31" t="s">
        <v>338</v>
      </c>
      <c r="B181" s="31" t="s">
        <v>339</v>
      </c>
      <c r="C181" s="31"/>
      <c r="D181" s="36">
        <v>5221.284074074074</v>
      </c>
      <c r="E181" s="37">
        <v>5.020576131687243</v>
      </c>
      <c r="F181" s="38">
        <v>243</v>
      </c>
      <c r="G181" s="38">
        <v>30.15</v>
      </c>
      <c r="H181" s="38">
        <v>21.01</v>
      </c>
      <c r="I181" s="38">
        <v>47.999</v>
      </c>
      <c r="J181" s="31" t="s">
        <v>10</v>
      </c>
    </row>
    <row r="182" spans="1:10" ht="12">
      <c r="A182" s="6" t="s">
        <v>340</v>
      </c>
      <c r="B182" s="6" t="s">
        <v>341</v>
      </c>
      <c r="D182" s="34">
        <v>169.67057613168723</v>
      </c>
      <c r="E182" s="35">
        <v>0.7448559670781894</v>
      </c>
      <c r="F182" s="22">
        <v>243</v>
      </c>
      <c r="G182" s="22">
        <v>0.43</v>
      </c>
      <c r="H182" s="22">
        <v>0.302</v>
      </c>
      <c r="I182" s="22">
        <v>0.594</v>
      </c>
      <c r="J182" s="6" t="s">
        <v>10</v>
      </c>
    </row>
    <row r="183" spans="1:10" ht="12">
      <c r="A183" s="31" t="s">
        <v>342</v>
      </c>
      <c r="B183" s="31" t="s">
        <v>343</v>
      </c>
      <c r="C183" s="31"/>
      <c r="D183" s="36">
        <v>918.7582304526749</v>
      </c>
      <c r="E183" s="37">
        <v>0.19753086419753085</v>
      </c>
      <c r="F183" s="38">
        <v>243</v>
      </c>
      <c r="G183" s="38">
        <v>13.36</v>
      </c>
      <c r="H183" s="38">
        <v>8.044</v>
      </c>
      <c r="I183" s="38">
        <v>19.55</v>
      </c>
      <c r="J183" s="31" t="s">
        <v>10</v>
      </c>
    </row>
    <row r="184" spans="1:10" ht="12">
      <c r="A184" s="6" t="s">
        <v>346</v>
      </c>
      <c r="B184" s="6" t="s">
        <v>347</v>
      </c>
      <c r="D184" s="34">
        <v>2974.108024691358</v>
      </c>
      <c r="E184" s="35">
        <v>2.707818930041152</v>
      </c>
      <c r="F184" s="22">
        <v>243</v>
      </c>
      <c r="G184" s="22">
        <v>3.57</v>
      </c>
      <c r="H184" s="22">
        <v>2.3</v>
      </c>
      <c r="I184" s="22">
        <v>6.1</v>
      </c>
      <c r="J184" s="6" t="s">
        <v>10</v>
      </c>
    </row>
    <row r="185" spans="1:10" ht="12">
      <c r="A185" s="31" t="s">
        <v>348</v>
      </c>
      <c r="B185" s="31" t="s">
        <v>349</v>
      </c>
      <c r="C185" s="31"/>
      <c r="D185" s="36">
        <v>202.129341563786</v>
      </c>
      <c r="E185" s="37">
        <v>0.6707818930041153</v>
      </c>
      <c r="F185" s="38">
        <v>243</v>
      </c>
      <c r="G185" s="38">
        <v>1.34</v>
      </c>
      <c r="H185" s="38">
        <v>0.818</v>
      </c>
      <c r="I185" s="38">
        <v>2.38</v>
      </c>
      <c r="J185" s="31" t="s">
        <v>10</v>
      </c>
    </row>
    <row r="186" spans="1:10" ht="12">
      <c r="A186" s="6" t="s">
        <v>350</v>
      </c>
      <c r="B186" s="6" t="s">
        <v>351</v>
      </c>
      <c r="D186" s="34">
        <v>155.99419753086417</v>
      </c>
      <c r="E186" s="35">
        <v>0.43209876543209874</v>
      </c>
      <c r="F186" s="22">
        <v>243</v>
      </c>
      <c r="G186" s="22">
        <v>0.43</v>
      </c>
      <c r="H186" s="22">
        <v>0.181</v>
      </c>
      <c r="I186" s="22">
        <v>0.7</v>
      </c>
      <c r="J186" s="6" t="s">
        <v>10</v>
      </c>
    </row>
    <row r="187" spans="1:10" ht="12">
      <c r="A187" s="31" t="s">
        <v>352</v>
      </c>
      <c r="B187" s="31" t="s">
        <v>353</v>
      </c>
      <c r="C187" s="31"/>
      <c r="D187" s="36">
        <v>1231.9915637860083</v>
      </c>
      <c r="E187" s="37">
        <v>3.0205761316872426</v>
      </c>
      <c r="F187" s="38">
        <v>243</v>
      </c>
      <c r="G187" s="38">
        <v>2.62</v>
      </c>
      <c r="H187" s="38">
        <v>1.31</v>
      </c>
      <c r="I187" s="38">
        <v>3.4</v>
      </c>
      <c r="J187" s="31" t="s">
        <v>10</v>
      </c>
    </row>
    <row r="188" spans="1:10" ht="12">
      <c r="A188" s="6" t="s">
        <v>356</v>
      </c>
      <c r="B188" s="6" t="s">
        <v>357</v>
      </c>
      <c r="D188" s="34">
        <v>15424.57353909465</v>
      </c>
      <c r="E188" s="35">
        <v>1.897119341563786</v>
      </c>
      <c r="F188" s="22">
        <v>243</v>
      </c>
      <c r="G188" s="22">
        <v>11.55</v>
      </c>
      <c r="H188" s="22">
        <v>9.25</v>
      </c>
      <c r="I188" s="22">
        <v>12.4</v>
      </c>
      <c r="J188" s="6" t="s">
        <v>10</v>
      </c>
    </row>
    <row r="189" spans="1:10" ht="12">
      <c r="A189" s="31" t="s">
        <v>165</v>
      </c>
      <c r="B189" s="31" t="s">
        <v>166</v>
      </c>
      <c r="C189" s="31"/>
      <c r="D189" s="36">
        <v>143.9355144032922</v>
      </c>
      <c r="E189" s="37">
        <v>0.18518518518518517</v>
      </c>
      <c r="F189" s="38">
        <v>243</v>
      </c>
      <c r="G189" s="38">
        <v>25.07</v>
      </c>
      <c r="H189" s="38">
        <v>20.5</v>
      </c>
      <c r="I189" s="38">
        <v>29</v>
      </c>
      <c r="J189" s="31" t="s">
        <v>10</v>
      </c>
    </row>
    <row r="190" spans="1:10" ht="12">
      <c r="A190" s="6" t="s">
        <v>361</v>
      </c>
      <c r="B190" s="6" t="s">
        <v>362</v>
      </c>
      <c r="D190" s="34">
        <v>486.4311111111111</v>
      </c>
      <c r="E190" s="35">
        <v>2.7160493827160495</v>
      </c>
      <c r="F190" s="22">
        <v>243</v>
      </c>
      <c r="G190" s="22">
        <v>0.46</v>
      </c>
      <c r="H190" s="22">
        <v>0.162</v>
      </c>
      <c r="I190" s="22">
        <v>1.35</v>
      </c>
      <c r="J190" s="6" t="s">
        <v>10</v>
      </c>
    </row>
    <row r="191" spans="1:10" ht="12">
      <c r="A191" s="31" t="s">
        <v>363</v>
      </c>
      <c r="B191" s="31" t="s">
        <v>364</v>
      </c>
      <c r="C191" s="31"/>
      <c r="D191" s="36">
        <v>2071.4344444444446</v>
      </c>
      <c r="E191" s="37">
        <v>0.2962962962962963</v>
      </c>
      <c r="F191" s="38">
        <v>243</v>
      </c>
      <c r="G191" s="38">
        <v>15.33</v>
      </c>
      <c r="H191" s="38">
        <v>10.01</v>
      </c>
      <c r="I191" s="38">
        <v>26.5</v>
      </c>
      <c r="J191" s="31" t="s">
        <v>10</v>
      </c>
    </row>
    <row r="192" spans="1:10" ht="12">
      <c r="A192" s="6" t="s">
        <v>365</v>
      </c>
      <c r="B192" s="6" t="s">
        <v>366</v>
      </c>
      <c r="D192" s="34">
        <v>276.48851851851856</v>
      </c>
      <c r="E192" s="35">
        <v>0.654320987654321</v>
      </c>
      <c r="F192" s="22">
        <v>243</v>
      </c>
      <c r="G192" s="22">
        <v>26.92</v>
      </c>
      <c r="H192" s="22">
        <v>15.9</v>
      </c>
      <c r="I192" s="22">
        <v>38.85</v>
      </c>
      <c r="J192" s="6" t="s">
        <v>10</v>
      </c>
    </row>
    <row r="193" spans="1:10" ht="12">
      <c r="A193" s="31" t="s">
        <v>367</v>
      </c>
      <c r="B193" s="31" t="s">
        <v>368</v>
      </c>
      <c r="C193" s="31"/>
      <c r="D193" s="36">
        <v>182.38378600823046</v>
      </c>
      <c r="E193" s="37">
        <v>0.3292181069958848</v>
      </c>
      <c r="F193" s="38">
        <v>243</v>
      </c>
      <c r="G193" s="38">
        <v>1.03</v>
      </c>
      <c r="H193" s="38">
        <v>0.75</v>
      </c>
      <c r="I193" s="38">
        <v>1.5</v>
      </c>
      <c r="J193" s="31" t="s">
        <v>10</v>
      </c>
    </row>
    <row r="194" spans="1:10" ht="12">
      <c r="A194" s="6" t="s">
        <v>369</v>
      </c>
      <c r="B194" s="6" t="s">
        <v>370</v>
      </c>
      <c r="D194" s="34">
        <v>259.5675308641975</v>
      </c>
      <c r="E194" s="35">
        <v>0.48148148148148145</v>
      </c>
      <c r="F194" s="22">
        <v>243</v>
      </c>
      <c r="G194" s="22">
        <v>5.28</v>
      </c>
      <c r="H194" s="22">
        <v>2.651</v>
      </c>
      <c r="I194" s="22">
        <v>10.35</v>
      </c>
      <c r="J194" s="6" t="s">
        <v>10</v>
      </c>
    </row>
    <row r="195" spans="1:10" ht="12">
      <c r="A195" s="31" t="s">
        <v>375</v>
      </c>
      <c r="B195" s="31" t="s">
        <v>376</v>
      </c>
      <c r="C195" s="31"/>
      <c r="D195" s="36">
        <v>1236.7008230452675</v>
      </c>
      <c r="E195" s="37">
        <v>0.38271604938271603</v>
      </c>
      <c r="F195" s="38">
        <v>243</v>
      </c>
      <c r="G195" s="38">
        <v>149.21</v>
      </c>
      <c r="H195" s="38">
        <v>98</v>
      </c>
      <c r="I195" s="38">
        <v>344</v>
      </c>
      <c r="J195" s="31" t="s">
        <v>10</v>
      </c>
    </row>
    <row r="196" spans="1:10" ht="12">
      <c r="A196" s="6" t="s">
        <v>377</v>
      </c>
      <c r="B196" s="6" t="s">
        <v>378</v>
      </c>
      <c r="D196" s="34">
        <v>4174.126616161616</v>
      </c>
      <c r="E196" s="35">
        <v>0.9494949494949495</v>
      </c>
      <c r="F196" s="22">
        <v>198</v>
      </c>
      <c r="G196" s="22">
        <v>3.68</v>
      </c>
      <c r="H196" s="22">
        <v>1.3</v>
      </c>
      <c r="I196" s="22">
        <v>4.05</v>
      </c>
      <c r="J196" s="6" t="s">
        <v>10</v>
      </c>
    </row>
    <row r="197" spans="1:10" ht="12">
      <c r="A197" s="31" t="s">
        <v>177</v>
      </c>
      <c r="B197" s="31" t="s">
        <v>178</v>
      </c>
      <c r="C197" s="31"/>
      <c r="D197" s="36">
        <v>428.4745267489712</v>
      </c>
      <c r="E197" s="37">
        <v>0.1111111111111111</v>
      </c>
      <c r="F197" s="38">
        <v>243</v>
      </c>
      <c r="G197" s="38">
        <v>4</v>
      </c>
      <c r="H197" s="38">
        <v>1.05</v>
      </c>
      <c r="I197" s="38">
        <v>10</v>
      </c>
      <c r="J197" s="31" t="s">
        <v>10</v>
      </c>
    </row>
    <row r="198" spans="1:10" ht="12">
      <c r="A198" s="6" t="s">
        <v>379</v>
      </c>
      <c r="B198" s="6" t="s">
        <v>380</v>
      </c>
      <c r="D198" s="34">
        <v>194.91296296296295</v>
      </c>
      <c r="E198" s="35">
        <v>0.4897119341563786</v>
      </c>
      <c r="F198" s="22">
        <v>243</v>
      </c>
      <c r="G198" s="22">
        <v>3.39</v>
      </c>
      <c r="H198" s="22">
        <v>2.3</v>
      </c>
      <c r="I198" s="22">
        <v>7</v>
      </c>
      <c r="J198" s="6" t="s">
        <v>10</v>
      </c>
    </row>
    <row r="199" spans="1:10" ht="12">
      <c r="A199" s="31" t="s">
        <v>381</v>
      </c>
      <c r="B199" s="31" t="s">
        <v>637</v>
      </c>
      <c r="C199" s="31"/>
      <c r="D199" s="36">
        <v>3760.473497942387</v>
      </c>
      <c r="E199" s="37">
        <v>1.9753086419753085</v>
      </c>
      <c r="F199" s="38">
        <v>243</v>
      </c>
      <c r="G199" s="38">
        <v>20.72</v>
      </c>
      <c r="H199" s="38">
        <v>13.95</v>
      </c>
      <c r="I199" s="38">
        <v>39.5</v>
      </c>
      <c r="J199" s="31" t="s">
        <v>10</v>
      </c>
    </row>
    <row r="200" spans="1:10" ht="12">
      <c r="A200" s="6" t="s">
        <v>383</v>
      </c>
      <c r="B200" s="6" t="s">
        <v>384</v>
      </c>
      <c r="D200" s="34">
        <v>578.3146913580247</v>
      </c>
      <c r="E200" s="35">
        <v>0.8024691358024691</v>
      </c>
      <c r="F200" s="22">
        <v>243</v>
      </c>
      <c r="G200" s="22">
        <v>129.64</v>
      </c>
      <c r="H200" s="22">
        <v>82</v>
      </c>
      <c r="I200" s="22">
        <v>167</v>
      </c>
      <c r="J200" s="6" t="s">
        <v>10</v>
      </c>
    </row>
    <row r="201" spans="1:10" ht="12">
      <c r="A201" s="31" t="s">
        <v>189</v>
      </c>
      <c r="B201" s="31" t="s">
        <v>190</v>
      </c>
      <c r="C201" s="31"/>
      <c r="D201" s="36">
        <v>209.72419753086422</v>
      </c>
      <c r="E201" s="37">
        <v>0.21810699588477367</v>
      </c>
      <c r="F201" s="38">
        <v>243</v>
      </c>
      <c r="G201" s="38">
        <v>1.27</v>
      </c>
      <c r="H201" s="38">
        <v>0.98</v>
      </c>
      <c r="I201" s="38">
        <v>1.7</v>
      </c>
      <c r="J201" s="31" t="s">
        <v>10</v>
      </c>
    </row>
    <row r="202" spans="1:10" ht="12">
      <c r="A202" s="6" t="s">
        <v>387</v>
      </c>
      <c r="B202" s="6" t="s">
        <v>388</v>
      </c>
      <c r="D202" s="34">
        <v>1120.6074897119342</v>
      </c>
      <c r="E202" s="35">
        <v>1.625514403292181</v>
      </c>
      <c r="F202" s="22">
        <v>243</v>
      </c>
      <c r="G202" s="22">
        <v>1.36</v>
      </c>
      <c r="H202" s="22">
        <v>1.071</v>
      </c>
      <c r="I202" s="22">
        <v>2.18</v>
      </c>
      <c r="J202" s="6" t="s">
        <v>10</v>
      </c>
    </row>
    <row r="203" spans="1:10" ht="12">
      <c r="A203" s="31" t="s">
        <v>389</v>
      </c>
      <c r="B203" s="31" t="s">
        <v>390</v>
      </c>
      <c r="C203" s="31"/>
      <c r="D203" s="36">
        <v>2202.4501646090534</v>
      </c>
      <c r="E203" s="37">
        <v>3.9588477366255144</v>
      </c>
      <c r="F203" s="38">
        <v>243</v>
      </c>
      <c r="G203" s="38">
        <v>1.51</v>
      </c>
      <c r="H203" s="38">
        <v>1.05</v>
      </c>
      <c r="I203" s="38">
        <v>2.21</v>
      </c>
      <c r="J203" s="31" t="s">
        <v>10</v>
      </c>
    </row>
    <row r="204" spans="1:10" ht="12">
      <c r="A204" s="6" t="s">
        <v>391</v>
      </c>
      <c r="B204" s="6" t="s">
        <v>392</v>
      </c>
      <c r="D204" s="34">
        <v>7577.667818930041</v>
      </c>
      <c r="E204" s="35">
        <v>2.6584362139917697</v>
      </c>
      <c r="F204" s="22">
        <v>243</v>
      </c>
      <c r="G204" s="22">
        <v>4</v>
      </c>
      <c r="H204" s="22">
        <v>2.85</v>
      </c>
      <c r="I204" s="22">
        <v>6.63</v>
      </c>
      <c r="J204" s="6" t="s">
        <v>10</v>
      </c>
    </row>
    <row r="205" spans="1:10" ht="12">
      <c r="A205" s="31" t="s">
        <v>393</v>
      </c>
      <c r="B205" s="31" t="s">
        <v>394</v>
      </c>
      <c r="C205" s="31"/>
      <c r="D205" s="36">
        <v>3483.185267489712</v>
      </c>
      <c r="E205" s="37">
        <v>0.448559670781893</v>
      </c>
      <c r="F205" s="38">
        <v>243</v>
      </c>
      <c r="G205" s="38">
        <v>35.51</v>
      </c>
      <c r="H205" s="38">
        <v>28.811</v>
      </c>
      <c r="I205" s="38">
        <v>44.749</v>
      </c>
      <c r="J205" s="31" t="s">
        <v>10</v>
      </c>
    </row>
    <row r="206" spans="1:10" ht="12">
      <c r="A206" s="6" t="s">
        <v>395</v>
      </c>
      <c r="B206" s="6" t="s">
        <v>396</v>
      </c>
      <c r="D206" s="34">
        <v>2292.7839917695474</v>
      </c>
      <c r="E206" s="35">
        <v>0.4279835390946502</v>
      </c>
      <c r="F206" s="22">
        <v>243</v>
      </c>
      <c r="G206" s="22">
        <v>10.89</v>
      </c>
      <c r="H206" s="22">
        <v>7</v>
      </c>
      <c r="I206" s="22">
        <v>12.2</v>
      </c>
      <c r="J206" s="6" t="s">
        <v>10</v>
      </c>
    </row>
    <row r="207" spans="1:10" ht="12">
      <c r="A207" s="31" t="s">
        <v>397</v>
      </c>
      <c r="B207" s="31" t="s">
        <v>398</v>
      </c>
      <c r="C207" s="31"/>
      <c r="D207" s="36">
        <v>194.99131687242797</v>
      </c>
      <c r="E207" s="37">
        <v>0.6255144032921811</v>
      </c>
      <c r="F207" s="38">
        <v>243</v>
      </c>
      <c r="G207" s="38">
        <v>0.8</v>
      </c>
      <c r="H207" s="38">
        <v>0.501</v>
      </c>
      <c r="I207" s="38">
        <v>1.8</v>
      </c>
      <c r="J207" s="31" t="s">
        <v>10</v>
      </c>
    </row>
    <row r="208" spans="1:10" ht="12">
      <c r="A208" s="6" t="s">
        <v>399</v>
      </c>
      <c r="B208" s="6" t="s">
        <v>400</v>
      </c>
      <c r="D208" s="34">
        <v>26547.835884773664</v>
      </c>
      <c r="E208" s="35">
        <v>2.9382716049382718</v>
      </c>
      <c r="F208" s="22">
        <v>243</v>
      </c>
      <c r="G208" s="22">
        <v>18.29</v>
      </c>
      <c r="H208" s="22">
        <v>13.529</v>
      </c>
      <c r="I208" s="22">
        <v>26.1</v>
      </c>
      <c r="J208" s="6" t="s">
        <v>10</v>
      </c>
    </row>
    <row r="209" spans="1:10" ht="12">
      <c r="A209" s="31" t="s">
        <v>401</v>
      </c>
      <c r="B209" s="31" t="s">
        <v>402</v>
      </c>
      <c r="C209" s="31"/>
      <c r="D209" s="36">
        <v>2572.1867489711935</v>
      </c>
      <c r="E209" s="37">
        <v>2.3621399176954734</v>
      </c>
      <c r="F209" s="38">
        <v>243</v>
      </c>
      <c r="G209" s="38">
        <v>1.64</v>
      </c>
      <c r="H209" s="38">
        <v>0.772</v>
      </c>
      <c r="I209" s="38">
        <v>2.75</v>
      </c>
      <c r="J209" s="31" t="s">
        <v>10</v>
      </c>
    </row>
    <row r="210" spans="1:10" ht="12">
      <c r="A210" s="6" t="s">
        <v>203</v>
      </c>
      <c r="B210" s="6" t="s">
        <v>204</v>
      </c>
      <c r="D210" s="34">
        <v>228.05345679012345</v>
      </c>
      <c r="E210" s="35">
        <v>0.823045267489712</v>
      </c>
      <c r="F210" s="22">
        <v>243</v>
      </c>
      <c r="G210" s="22">
        <v>3.51</v>
      </c>
      <c r="H210" s="22">
        <v>2.101</v>
      </c>
      <c r="I210" s="22">
        <v>5</v>
      </c>
      <c r="J210" s="6" t="s">
        <v>10</v>
      </c>
    </row>
    <row r="211" spans="1:10" ht="12">
      <c r="A211" s="31" t="s">
        <v>405</v>
      </c>
      <c r="B211" s="31" t="s">
        <v>406</v>
      </c>
      <c r="C211" s="31"/>
      <c r="D211" s="36">
        <v>22343.10185185185</v>
      </c>
      <c r="E211" s="37">
        <v>0.023148148148148147</v>
      </c>
      <c r="F211" s="38">
        <v>216</v>
      </c>
      <c r="G211" s="38">
        <v>110.01</v>
      </c>
      <c r="H211" s="38">
        <v>110</v>
      </c>
      <c r="I211" s="38">
        <v>120</v>
      </c>
      <c r="J211" s="31" t="s">
        <v>10</v>
      </c>
    </row>
    <row r="212" spans="1:10" ht="12">
      <c r="A212" s="6" t="s">
        <v>407</v>
      </c>
      <c r="B212" s="6" t="s">
        <v>408</v>
      </c>
      <c r="D212" s="34">
        <v>5517.798930041152</v>
      </c>
      <c r="E212" s="35">
        <v>2.2181069958847734</v>
      </c>
      <c r="F212" s="22">
        <v>243</v>
      </c>
      <c r="G212" s="22">
        <v>32.53</v>
      </c>
      <c r="H212" s="22">
        <v>21</v>
      </c>
      <c r="I212" s="22">
        <v>41.9</v>
      </c>
      <c r="J212" s="6" t="s">
        <v>10</v>
      </c>
    </row>
    <row r="213" spans="1:10" ht="12">
      <c r="A213" s="31" t="s">
        <v>409</v>
      </c>
      <c r="B213" s="31" t="s">
        <v>410</v>
      </c>
      <c r="C213" s="31"/>
      <c r="D213" s="36">
        <v>207.31753086419755</v>
      </c>
      <c r="E213" s="37">
        <v>0.9053497942386831</v>
      </c>
      <c r="F213" s="38">
        <v>243</v>
      </c>
      <c r="G213" s="38">
        <v>2.29</v>
      </c>
      <c r="H213" s="38">
        <v>1.6</v>
      </c>
      <c r="I213" s="38">
        <v>2.9</v>
      </c>
      <c r="J213" s="31" t="s">
        <v>10</v>
      </c>
    </row>
    <row r="214" spans="1:10" ht="12">
      <c r="A214" s="6" t="s">
        <v>411</v>
      </c>
      <c r="B214" s="6" t="s">
        <v>412</v>
      </c>
      <c r="D214" s="34">
        <v>254.7329218106996</v>
      </c>
      <c r="E214" s="35">
        <v>0.2716049382716049</v>
      </c>
      <c r="F214" s="22">
        <v>243</v>
      </c>
      <c r="G214" s="22">
        <v>3.63</v>
      </c>
      <c r="H214" s="22">
        <v>1.6</v>
      </c>
      <c r="I214" s="22">
        <v>4.5</v>
      </c>
      <c r="J214" s="6" t="s">
        <v>10</v>
      </c>
    </row>
    <row r="215" spans="1:10" ht="12">
      <c r="A215" s="31" t="s">
        <v>413</v>
      </c>
      <c r="B215" s="31" t="s">
        <v>414</v>
      </c>
      <c r="C215" s="31"/>
      <c r="D215" s="36">
        <v>33893.80448559671</v>
      </c>
      <c r="E215" s="37">
        <v>13.234567901234568</v>
      </c>
      <c r="F215" s="38">
        <v>243</v>
      </c>
      <c r="G215" s="38">
        <v>10.81</v>
      </c>
      <c r="H215" s="38">
        <v>7.55</v>
      </c>
      <c r="I215" s="38">
        <v>21.75</v>
      </c>
      <c r="J215" s="31" t="s">
        <v>10</v>
      </c>
    </row>
    <row r="216" spans="1:10" ht="12">
      <c r="A216" s="6" t="s">
        <v>415</v>
      </c>
      <c r="B216" s="6" t="s">
        <v>416</v>
      </c>
      <c r="D216" s="34">
        <v>10969.765102880658</v>
      </c>
      <c r="E216" s="35">
        <v>11.481481481481481</v>
      </c>
      <c r="F216" s="22">
        <v>243</v>
      </c>
      <c r="G216" s="22">
        <v>1.36</v>
      </c>
      <c r="H216" s="22">
        <v>1</v>
      </c>
      <c r="I216" s="22">
        <v>2.901</v>
      </c>
      <c r="J216" s="6" t="s">
        <v>10</v>
      </c>
    </row>
    <row r="217" spans="1:10" ht="12">
      <c r="A217" s="31" t="s">
        <v>417</v>
      </c>
      <c r="B217" s="31" t="s">
        <v>418</v>
      </c>
      <c r="C217" s="31"/>
      <c r="D217" s="36">
        <v>1467.699547325103</v>
      </c>
      <c r="E217" s="37">
        <v>0.757201646090535</v>
      </c>
      <c r="F217" s="38">
        <v>243</v>
      </c>
      <c r="G217" s="38">
        <v>2.3</v>
      </c>
      <c r="H217" s="38">
        <v>1.1</v>
      </c>
      <c r="I217" s="38">
        <v>8.5</v>
      </c>
      <c r="J217" s="31" t="s">
        <v>10</v>
      </c>
    </row>
    <row r="218" spans="1:10" ht="12">
      <c r="A218" s="6" t="s">
        <v>207</v>
      </c>
      <c r="B218" s="6" t="s">
        <v>208</v>
      </c>
      <c r="D218" s="34">
        <v>92.34654320987654</v>
      </c>
      <c r="E218" s="35">
        <v>0.11934156378600823</v>
      </c>
      <c r="F218" s="22">
        <v>243</v>
      </c>
      <c r="G218" s="22">
        <v>1.39</v>
      </c>
      <c r="H218" s="22">
        <v>1.37</v>
      </c>
      <c r="I218" s="22">
        <v>1.47</v>
      </c>
      <c r="J218" s="6" t="s">
        <v>10</v>
      </c>
    </row>
    <row r="219" spans="1:10" ht="12">
      <c r="A219" s="31" t="s">
        <v>419</v>
      </c>
      <c r="B219" s="31" t="s">
        <v>420</v>
      </c>
      <c r="C219" s="31"/>
      <c r="D219" s="36">
        <v>120796.20921810699</v>
      </c>
      <c r="E219" s="37">
        <v>0.07407407407407407</v>
      </c>
      <c r="F219" s="38">
        <v>243</v>
      </c>
      <c r="G219" s="38">
        <v>106.91</v>
      </c>
      <c r="H219" s="38">
        <v>106.908</v>
      </c>
      <c r="I219" s="38">
        <v>110.34</v>
      </c>
      <c r="J219" s="31" t="s">
        <v>10</v>
      </c>
    </row>
    <row r="220" spans="1:10" ht="12">
      <c r="A220" s="6" t="s">
        <v>421</v>
      </c>
      <c r="B220" s="6" t="s">
        <v>422</v>
      </c>
      <c r="D220" s="34">
        <v>1679.4178600823045</v>
      </c>
      <c r="E220" s="35">
        <v>3.05761316872428</v>
      </c>
      <c r="F220" s="22">
        <v>243</v>
      </c>
      <c r="G220" s="22">
        <v>2.19</v>
      </c>
      <c r="H220" s="22">
        <v>1.601</v>
      </c>
      <c r="I220" s="22">
        <v>4</v>
      </c>
      <c r="J220" s="6" t="s">
        <v>10</v>
      </c>
    </row>
    <row r="221" spans="1:10" ht="12">
      <c r="A221" s="31" t="s">
        <v>423</v>
      </c>
      <c r="B221" s="31" t="s">
        <v>424</v>
      </c>
      <c r="C221" s="31"/>
      <c r="D221" s="36">
        <v>144.36065843621398</v>
      </c>
      <c r="E221" s="37">
        <v>0.18930041152263374</v>
      </c>
      <c r="F221" s="38">
        <v>243</v>
      </c>
      <c r="G221" s="38">
        <v>1.13</v>
      </c>
      <c r="H221" s="38">
        <v>1.03</v>
      </c>
      <c r="I221" s="38">
        <v>1.6</v>
      </c>
      <c r="J221" s="31" t="s">
        <v>10</v>
      </c>
    </row>
    <row r="222" spans="1:10" ht="12">
      <c r="A222" s="6" t="s">
        <v>425</v>
      </c>
      <c r="B222" s="6" t="s">
        <v>426</v>
      </c>
      <c r="D222" s="34">
        <v>11990.907242798354</v>
      </c>
      <c r="E222" s="35">
        <v>11.534979423868313</v>
      </c>
      <c r="F222" s="22">
        <v>243</v>
      </c>
      <c r="G222" s="22">
        <v>1.74</v>
      </c>
      <c r="H222" s="22">
        <v>1.3</v>
      </c>
      <c r="I222" s="22">
        <v>3</v>
      </c>
      <c r="J222" s="6" t="s">
        <v>10</v>
      </c>
    </row>
    <row r="223" spans="1:10" ht="12">
      <c r="A223" s="31" t="s">
        <v>427</v>
      </c>
      <c r="B223" s="31" t="s">
        <v>428</v>
      </c>
      <c r="C223" s="31"/>
      <c r="D223" s="36">
        <v>79.62363636363636</v>
      </c>
      <c r="E223" s="37">
        <v>0.37662337662337664</v>
      </c>
      <c r="F223" s="38">
        <v>77</v>
      </c>
      <c r="G223" s="38">
        <v>1.91</v>
      </c>
      <c r="H223" s="38">
        <v>1</v>
      </c>
      <c r="I223" s="38">
        <v>1.93</v>
      </c>
      <c r="J223" s="31" t="s">
        <v>10</v>
      </c>
    </row>
    <row r="224" spans="1:10" ht="12">
      <c r="A224" s="6" t="s">
        <v>429</v>
      </c>
      <c r="B224" s="6" t="s">
        <v>430</v>
      </c>
      <c r="D224" s="34">
        <v>1821.5839917695473</v>
      </c>
      <c r="E224" s="35">
        <v>2.7160493827160495</v>
      </c>
      <c r="F224" s="22">
        <v>243</v>
      </c>
      <c r="G224" s="22">
        <v>1.61</v>
      </c>
      <c r="H224" s="22">
        <v>0.9</v>
      </c>
      <c r="I224" s="22">
        <v>2.05</v>
      </c>
      <c r="J224" s="6" t="s">
        <v>10</v>
      </c>
    </row>
    <row r="225" spans="1:10" ht="12">
      <c r="A225" s="31" t="s">
        <v>431</v>
      </c>
      <c r="B225" s="31" t="s">
        <v>432</v>
      </c>
      <c r="C225" s="31"/>
      <c r="D225" s="36">
        <v>4646.056872427984</v>
      </c>
      <c r="E225" s="37">
        <v>3.1481481481481484</v>
      </c>
      <c r="F225" s="38">
        <v>243</v>
      </c>
      <c r="G225" s="38">
        <v>3.75</v>
      </c>
      <c r="H225" s="38">
        <v>2.572</v>
      </c>
      <c r="I225" s="38">
        <v>6.3</v>
      </c>
      <c r="J225" s="31" t="s">
        <v>10</v>
      </c>
    </row>
    <row r="226" spans="1:10" ht="12">
      <c r="A226" s="6" t="s">
        <v>433</v>
      </c>
      <c r="B226" s="6" t="s">
        <v>434</v>
      </c>
      <c r="D226" s="34">
        <v>1608.9083950617285</v>
      </c>
      <c r="E226" s="35">
        <v>2.3004115226337447</v>
      </c>
      <c r="F226" s="22">
        <v>243</v>
      </c>
      <c r="G226" s="22">
        <v>1.38</v>
      </c>
      <c r="H226" s="22">
        <v>0.808</v>
      </c>
      <c r="I226" s="22">
        <v>1.79</v>
      </c>
      <c r="J226" s="6" t="s">
        <v>10</v>
      </c>
    </row>
    <row r="227" spans="1:10" ht="12">
      <c r="A227" s="31" t="s">
        <v>437</v>
      </c>
      <c r="B227" s="31" t="s">
        <v>438</v>
      </c>
      <c r="C227" s="31"/>
      <c r="D227" s="36">
        <v>5287.0273662551435</v>
      </c>
      <c r="E227" s="37">
        <v>9.304526748971194</v>
      </c>
      <c r="F227" s="38">
        <v>243</v>
      </c>
      <c r="G227" s="38">
        <v>3.86</v>
      </c>
      <c r="H227" s="38">
        <v>1.459</v>
      </c>
      <c r="I227" s="38">
        <v>5.69</v>
      </c>
      <c r="J227" s="31" t="s">
        <v>10</v>
      </c>
    </row>
    <row r="228" spans="1:10" ht="12">
      <c r="A228" s="6" t="s">
        <v>439</v>
      </c>
      <c r="B228" s="6" t="s">
        <v>440</v>
      </c>
      <c r="D228" s="34">
        <v>442.071646090535</v>
      </c>
      <c r="E228" s="35">
        <v>0.8930041152263375</v>
      </c>
      <c r="F228" s="22">
        <v>243</v>
      </c>
      <c r="G228" s="22">
        <v>0.67</v>
      </c>
      <c r="H228" s="22">
        <v>0.368</v>
      </c>
      <c r="I228" s="22">
        <v>0.85</v>
      </c>
      <c r="J228" s="6" t="s">
        <v>10</v>
      </c>
    </row>
    <row r="229" spans="1:10" ht="12">
      <c r="A229" s="31" t="s">
        <v>441</v>
      </c>
      <c r="B229" s="31" t="s">
        <v>442</v>
      </c>
      <c r="C229" s="31"/>
      <c r="D229" s="36">
        <v>721.0908641975308</v>
      </c>
      <c r="E229" s="37">
        <v>3.617283950617284</v>
      </c>
      <c r="F229" s="38">
        <v>243</v>
      </c>
      <c r="G229" s="38">
        <v>0.19</v>
      </c>
      <c r="H229" s="38">
        <v>0.148</v>
      </c>
      <c r="I229" s="38">
        <v>0.45</v>
      </c>
      <c r="J229" s="31" t="s">
        <v>10</v>
      </c>
    </row>
    <row r="230" spans="1:10" ht="12">
      <c r="A230" s="6" t="s">
        <v>443</v>
      </c>
      <c r="B230" s="6" t="s">
        <v>444</v>
      </c>
      <c r="D230" s="34">
        <v>266.1340740740741</v>
      </c>
      <c r="E230" s="35">
        <v>1.0123456790123457</v>
      </c>
      <c r="F230" s="22">
        <v>243</v>
      </c>
      <c r="G230" s="22">
        <v>0.43</v>
      </c>
      <c r="H230" s="22">
        <v>0.234</v>
      </c>
      <c r="I230" s="22">
        <v>0.68</v>
      </c>
      <c r="J230" s="6" t="s">
        <v>10</v>
      </c>
    </row>
    <row r="231" spans="1:10" ht="12">
      <c r="A231" s="31" t="s">
        <v>447</v>
      </c>
      <c r="B231" s="31" t="s">
        <v>448</v>
      </c>
      <c r="C231" s="31"/>
      <c r="D231" s="36">
        <v>13949.976502057614</v>
      </c>
      <c r="E231" s="37">
        <v>0.8641975308641975</v>
      </c>
      <c r="F231" s="38">
        <v>243</v>
      </c>
      <c r="G231" s="38">
        <v>0.95</v>
      </c>
      <c r="H231" s="38">
        <v>0.7</v>
      </c>
      <c r="I231" s="38">
        <v>1.15</v>
      </c>
      <c r="J231" s="31" t="s">
        <v>10</v>
      </c>
    </row>
    <row r="232" spans="1:10" ht="12">
      <c r="A232" s="6" t="s">
        <v>449</v>
      </c>
      <c r="B232" s="6" t="s">
        <v>450</v>
      </c>
      <c r="D232" s="34">
        <v>978.6927983539094</v>
      </c>
      <c r="E232" s="35">
        <v>0.934156378600823</v>
      </c>
      <c r="F232" s="22">
        <v>243</v>
      </c>
      <c r="G232" s="22">
        <v>3.28</v>
      </c>
      <c r="H232" s="22">
        <v>2.35</v>
      </c>
      <c r="I232" s="22">
        <v>5</v>
      </c>
      <c r="J232" s="6" t="s">
        <v>10</v>
      </c>
    </row>
    <row r="233" spans="1:10" ht="12">
      <c r="A233" s="31" t="s">
        <v>451</v>
      </c>
      <c r="B233" s="31" t="s">
        <v>452</v>
      </c>
      <c r="C233" s="31"/>
      <c r="D233" s="36">
        <v>17372.12489711934</v>
      </c>
      <c r="E233" s="37">
        <v>5.950617283950617</v>
      </c>
      <c r="F233" s="38">
        <v>243</v>
      </c>
      <c r="G233" s="38">
        <v>26.73</v>
      </c>
      <c r="H233" s="38">
        <v>14.3</v>
      </c>
      <c r="I233" s="38">
        <v>42.95</v>
      </c>
      <c r="J233" s="31" t="s">
        <v>10</v>
      </c>
    </row>
    <row r="234" spans="1:10" ht="12">
      <c r="A234" s="6" t="s">
        <v>453</v>
      </c>
      <c r="B234" s="6" t="s">
        <v>454</v>
      </c>
      <c r="D234" s="34">
        <v>5210.81913580247</v>
      </c>
      <c r="E234" s="35">
        <v>5.62962962962963</v>
      </c>
      <c r="F234" s="22">
        <v>243</v>
      </c>
      <c r="G234" s="22">
        <v>1.8</v>
      </c>
      <c r="H234" s="22">
        <v>1.081</v>
      </c>
      <c r="I234" s="22">
        <v>3.5</v>
      </c>
      <c r="J234" s="6" t="s">
        <v>10</v>
      </c>
    </row>
    <row r="235" spans="1:10" ht="12">
      <c r="A235" s="31" t="s">
        <v>457</v>
      </c>
      <c r="B235" s="31" t="s">
        <v>458</v>
      </c>
      <c r="C235" s="31"/>
      <c r="D235" s="36">
        <v>4802.968620689655</v>
      </c>
      <c r="E235" s="37">
        <v>9.689655172413794</v>
      </c>
      <c r="F235" s="38">
        <v>29</v>
      </c>
      <c r="G235" s="38">
        <v>1.94</v>
      </c>
      <c r="H235" s="38">
        <v>1.201</v>
      </c>
      <c r="I235" s="38">
        <v>2.405</v>
      </c>
      <c r="J235" s="31" t="s">
        <v>10</v>
      </c>
    </row>
    <row r="236" spans="1:10" ht="12">
      <c r="A236" s="6" t="s">
        <v>229</v>
      </c>
      <c r="B236" s="6" t="s">
        <v>230</v>
      </c>
      <c r="D236" s="34">
        <v>263.45666666666665</v>
      </c>
      <c r="E236" s="35">
        <v>0.1440329218106996</v>
      </c>
      <c r="F236" s="22">
        <v>243</v>
      </c>
      <c r="G236" s="22">
        <v>2.94</v>
      </c>
      <c r="H236" s="22">
        <v>2.4</v>
      </c>
      <c r="I236" s="22">
        <v>3.6</v>
      </c>
      <c r="J236" s="6" t="s">
        <v>10</v>
      </c>
    </row>
    <row r="237" spans="1:10" ht="12">
      <c r="A237" s="31" t="s">
        <v>461</v>
      </c>
      <c r="B237" s="31" t="s">
        <v>462</v>
      </c>
      <c r="C237" s="31"/>
      <c r="D237" s="36">
        <v>20585.84341563786</v>
      </c>
      <c r="E237" s="37">
        <v>6.588477366255144</v>
      </c>
      <c r="F237" s="38">
        <v>243</v>
      </c>
      <c r="G237" s="38">
        <v>2.94</v>
      </c>
      <c r="H237" s="38">
        <v>1.2</v>
      </c>
      <c r="I237" s="38">
        <v>3.8</v>
      </c>
      <c r="J237" s="31" t="s">
        <v>10</v>
      </c>
    </row>
    <row r="238" spans="1:10" ht="12">
      <c r="A238" s="6" t="s">
        <v>465</v>
      </c>
      <c r="B238" s="6" t="s">
        <v>466</v>
      </c>
      <c r="D238" s="34">
        <v>1398.2057613168724</v>
      </c>
      <c r="E238" s="35">
        <v>1.6337448559670782</v>
      </c>
      <c r="F238" s="22">
        <v>243</v>
      </c>
      <c r="G238" s="22">
        <v>16.27</v>
      </c>
      <c r="H238" s="22">
        <v>9.8</v>
      </c>
      <c r="I238" s="22">
        <v>22.715</v>
      </c>
      <c r="J238" s="6" t="s">
        <v>10</v>
      </c>
    </row>
    <row r="239" spans="1:10" ht="12">
      <c r="A239" s="31" t="s">
        <v>469</v>
      </c>
      <c r="B239" s="31" t="s">
        <v>470</v>
      </c>
      <c r="C239" s="31"/>
      <c r="D239" s="36">
        <v>1476.7875308641976</v>
      </c>
      <c r="E239" s="37">
        <v>0.6954732510288066</v>
      </c>
      <c r="F239" s="38">
        <v>243</v>
      </c>
      <c r="G239" s="38">
        <v>2.86</v>
      </c>
      <c r="H239" s="38">
        <v>2.466</v>
      </c>
      <c r="I239" s="38">
        <v>2.992</v>
      </c>
      <c r="J239" s="31" t="s">
        <v>10</v>
      </c>
    </row>
    <row r="240" spans="1:10" ht="12">
      <c r="A240" s="6" t="s">
        <v>471</v>
      </c>
      <c r="B240" s="6" t="s">
        <v>472</v>
      </c>
      <c r="D240" s="34">
        <v>16995.24621399177</v>
      </c>
      <c r="E240" s="35">
        <v>14.74485596707819</v>
      </c>
      <c r="F240" s="22">
        <v>243</v>
      </c>
      <c r="G240" s="22">
        <v>3.9</v>
      </c>
      <c r="H240" s="22">
        <v>2.022</v>
      </c>
      <c r="I240" s="22">
        <v>6.25</v>
      </c>
      <c r="J240" s="6" t="s">
        <v>10</v>
      </c>
    </row>
    <row r="241" spans="1:10" ht="12">
      <c r="A241" s="31" t="s">
        <v>473</v>
      </c>
      <c r="B241" s="31" t="s">
        <v>474</v>
      </c>
      <c r="C241" s="31"/>
      <c r="D241" s="36">
        <v>2264.8457613168725</v>
      </c>
      <c r="E241" s="37">
        <v>2.1275720164609053</v>
      </c>
      <c r="F241" s="38">
        <v>243</v>
      </c>
      <c r="G241" s="38">
        <v>0.84</v>
      </c>
      <c r="H241" s="38">
        <v>0.7</v>
      </c>
      <c r="I241" s="38">
        <v>1.4</v>
      </c>
      <c r="J241" s="31" t="s">
        <v>10</v>
      </c>
    </row>
    <row r="242" spans="1:10" ht="12">
      <c r="A242" s="6" t="s">
        <v>615</v>
      </c>
      <c r="B242" s="6" t="s">
        <v>638</v>
      </c>
      <c r="D242" s="34">
        <v>751.0864197530864</v>
      </c>
      <c r="E242" s="35">
        <v>0.18930041152263374</v>
      </c>
      <c r="F242" s="22">
        <v>243</v>
      </c>
      <c r="G242" s="22">
        <v>8</v>
      </c>
      <c r="H242" s="22">
        <v>8</v>
      </c>
      <c r="I242" s="22">
        <v>8.01</v>
      </c>
      <c r="J242" s="6" t="s">
        <v>10</v>
      </c>
    </row>
    <row r="243" spans="1:10" ht="12">
      <c r="A243" s="31" t="s">
        <v>475</v>
      </c>
      <c r="B243" s="31" t="s">
        <v>476</v>
      </c>
      <c r="C243" s="31"/>
      <c r="D243" s="36">
        <v>173.009670781893</v>
      </c>
      <c r="E243" s="37">
        <v>0.205761316872428</v>
      </c>
      <c r="F243" s="38">
        <v>243</v>
      </c>
      <c r="G243" s="38">
        <v>0.54</v>
      </c>
      <c r="H243" s="38">
        <v>0.45</v>
      </c>
      <c r="I243" s="38">
        <v>0.66</v>
      </c>
      <c r="J243" s="31" t="s">
        <v>10</v>
      </c>
    </row>
    <row r="244" spans="1:10" ht="12">
      <c r="A244" s="6" t="s">
        <v>239</v>
      </c>
      <c r="B244" s="6" t="s">
        <v>240</v>
      </c>
      <c r="D244" s="34">
        <v>14431.038106995884</v>
      </c>
      <c r="E244" s="35">
        <v>0.35390946502057613</v>
      </c>
      <c r="F244" s="22">
        <v>243</v>
      </c>
      <c r="G244" s="22">
        <v>2.1</v>
      </c>
      <c r="H244" s="22">
        <v>1.6</v>
      </c>
      <c r="I244" s="22">
        <v>3</v>
      </c>
      <c r="J244" s="6" t="s">
        <v>10</v>
      </c>
    </row>
    <row r="245" spans="1:10" ht="12">
      <c r="A245" s="31" t="s">
        <v>245</v>
      </c>
      <c r="B245" s="31" t="s">
        <v>246</v>
      </c>
      <c r="C245" s="31"/>
      <c r="D245" s="36">
        <v>141.9849794238683</v>
      </c>
      <c r="E245" s="37">
        <v>0.1646090534979424</v>
      </c>
      <c r="F245" s="38">
        <v>243</v>
      </c>
      <c r="G245" s="38">
        <v>1.1</v>
      </c>
      <c r="H245" s="38">
        <v>1</v>
      </c>
      <c r="I245" s="38">
        <v>1.2</v>
      </c>
      <c r="J245" s="31" t="s">
        <v>10</v>
      </c>
    </row>
    <row r="246" spans="1:10" ht="12">
      <c r="A246" s="6" t="s">
        <v>479</v>
      </c>
      <c r="B246" s="6" t="s">
        <v>480</v>
      </c>
      <c r="D246" s="34">
        <v>242.70625514403292</v>
      </c>
      <c r="E246" s="35">
        <v>0.6748971193415638</v>
      </c>
      <c r="F246" s="22">
        <v>243</v>
      </c>
      <c r="G246" s="22">
        <v>6.77</v>
      </c>
      <c r="H246" s="22">
        <v>4.002</v>
      </c>
      <c r="I246" s="22">
        <v>11</v>
      </c>
      <c r="J246" s="6" t="s">
        <v>10</v>
      </c>
    </row>
    <row r="247" spans="1:10" ht="12">
      <c r="A247" s="31" t="s">
        <v>247</v>
      </c>
      <c r="B247" s="31" t="s">
        <v>248</v>
      </c>
      <c r="C247" s="31"/>
      <c r="D247" s="36">
        <v>7.282222222222222</v>
      </c>
      <c r="E247" s="37">
        <v>0.01646090534979424</v>
      </c>
      <c r="F247" s="38">
        <v>243</v>
      </c>
      <c r="G247" s="38">
        <v>3.97</v>
      </c>
      <c r="H247" s="38">
        <v>0.8</v>
      </c>
      <c r="I247" s="38">
        <v>4</v>
      </c>
      <c r="J247" s="31" t="s">
        <v>10</v>
      </c>
    </row>
    <row r="248" spans="1:10" ht="12">
      <c r="A248" s="6" t="s">
        <v>481</v>
      </c>
      <c r="B248" s="6" t="s">
        <v>482</v>
      </c>
      <c r="D248" s="34">
        <v>213.5962551440329</v>
      </c>
      <c r="E248" s="35">
        <v>0.8477366255144033</v>
      </c>
      <c r="F248" s="22">
        <v>243</v>
      </c>
      <c r="G248" s="22">
        <v>0.93</v>
      </c>
      <c r="H248" s="22">
        <v>0.71</v>
      </c>
      <c r="I248" s="22">
        <v>1.4</v>
      </c>
      <c r="J248" s="6" t="s">
        <v>10</v>
      </c>
    </row>
    <row r="249" spans="1:10" ht="12">
      <c r="A249" s="31" t="s">
        <v>483</v>
      </c>
      <c r="B249" s="31" t="s">
        <v>484</v>
      </c>
      <c r="C249" s="31"/>
      <c r="D249" s="36">
        <v>2666.4950617283953</v>
      </c>
      <c r="E249" s="37">
        <v>2.139917695473251</v>
      </c>
      <c r="F249" s="38">
        <v>243</v>
      </c>
      <c r="G249" s="38">
        <v>0.65</v>
      </c>
      <c r="H249" s="38">
        <v>0.38</v>
      </c>
      <c r="I249" s="38">
        <v>0.92</v>
      </c>
      <c r="J249" s="31" t="s">
        <v>10</v>
      </c>
    </row>
    <row r="250" spans="1:10" ht="12">
      <c r="A250" s="6" t="s">
        <v>485</v>
      </c>
      <c r="B250" s="6" t="s">
        <v>486</v>
      </c>
      <c r="D250" s="34">
        <v>278.96604938271605</v>
      </c>
      <c r="E250" s="35">
        <v>0.5432098765432098</v>
      </c>
      <c r="F250" s="22">
        <v>243</v>
      </c>
      <c r="G250" s="22">
        <v>3.7</v>
      </c>
      <c r="H250" s="22">
        <v>2.76</v>
      </c>
      <c r="I250" s="22">
        <v>4.7</v>
      </c>
      <c r="J250" s="6" t="s">
        <v>10</v>
      </c>
    </row>
    <row r="251" spans="1:10" ht="12">
      <c r="A251" s="31" t="s">
        <v>487</v>
      </c>
      <c r="B251" s="31" t="s">
        <v>486</v>
      </c>
      <c r="C251" s="31"/>
      <c r="D251" s="36">
        <v>3048.7895061728395</v>
      </c>
      <c r="E251" s="37">
        <v>0.1522633744855967</v>
      </c>
      <c r="F251" s="38">
        <v>243</v>
      </c>
      <c r="G251" s="38">
        <v>3.73</v>
      </c>
      <c r="H251" s="38">
        <v>3</v>
      </c>
      <c r="I251" s="38">
        <v>6</v>
      </c>
      <c r="J251" s="31" t="s">
        <v>10</v>
      </c>
    </row>
    <row r="252" spans="1:10" ht="12">
      <c r="A252" s="6" t="s">
        <v>488</v>
      </c>
      <c r="B252" s="6" t="s">
        <v>489</v>
      </c>
      <c r="D252" s="34">
        <v>433.079012345679</v>
      </c>
      <c r="E252" s="35">
        <v>0.5473251028806584</v>
      </c>
      <c r="F252" s="22">
        <v>243</v>
      </c>
      <c r="G252" s="22">
        <v>2.8</v>
      </c>
      <c r="H252" s="22">
        <v>2.17</v>
      </c>
      <c r="I252" s="22">
        <v>4.44</v>
      </c>
      <c r="J252" s="6" t="s">
        <v>10</v>
      </c>
    </row>
    <row r="253" spans="1:10" ht="12">
      <c r="A253" s="31" t="s">
        <v>259</v>
      </c>
      <c r="B253" s="31" t="s">
        <v>260</v>
      </c>
      <c r="C253" s="31"/>
      <c r="D253" s="36">
        <v>105.42572016460906</v>
      </c>
      <c r="E253" s="37">
        <v>0.14814814814814814</v>
      </c>
      <c r="F253" s="38">
        <v>243</v>
      </c>
      <c r="G253" s="38">
        <v>109.95</v>
      </c>
      <c r="H253" s="38">
        <v>44.444</v>
      </c>
      <c r="I253" s="38">
        <v>182.001</v>
      </c>
      <c r="J253" s="31" t="s">
        <v>10</v>
      </c>
    </row>
    <row r="254" spans="1:10" ht="12">
      <c r="A254" s="6" t="s">
        <v>616</v>
      </c>
      <c r="B254" s="6" t="s">
        <v>639</v>
      </c>
      <c r="D254" s="34">
        <v>4251.77</v>
      </c>
      <c r="E254" s="35">
        <v>0.1111111111111111</v>
      </c>
      <c r="F254" s="22">
        <v>144</v>
      </c>
      <c r="G254" s="22">
        <v>3</v>
      </c>
      <c r="H254" s="22">
        <v>2.97</v>
      </c>
      <c r="I254" s="22">
        <v>4.37</v>
      </c>
      <c r="J254" s="6" t="s">
        <v>10</v>
      </c>
    </row>
    <row r="255" spans="1:10" ht="12">
      <c r="A255" s="31" t="s">
        <v>492</v>
      </c>
      <c r="B255" s="31" t="s">
        <v>493</v>
      </c>
      <c r="C255" s="31"/>
      <c r="D255" s="36">
        <v>8693.569794238683</v>
      </c>
      <c r="E255" s="37">
        <v>1.6131687242798354</v>
      </c>
      <c r="F255" s="38">
        <v>243</v>
      </c>
      <c r="G255" s="38">
        <v>3.72</v>
      </c>
      <c r="H255" s="38">
        <v>2.151</v>
      </c>
      <c r="I255" s="38">
        <v>5.19</v>
      </c>
      <c r="J255" s="31" t="s">
        <v>10</v>
      </c>
    </row>
    <row r="256" spans="1:10" ht="12">
      <c r="A256" s="6" t="s">
        <v>494</v>
      </c>
      <c r="B256" s="6" t="s">
        <v>495</v>
      </c>
      <c r="D256" s="34">
        <v>17762.622222222224</v>
      </c>
      <c r="E256" s="35">
        <v>0.08641975308641975</v>
      </c>
      <c r="F256" s="22">
        <v>243</v>
      </c>
      <c r="G256" s="22">
        <v>5.57</v>
      </c>
      <c r="H256" s="22">
        <v>5.49</v>
      </c>
      <c r="I256" s="22">
        <v>6.8</v>
      </c>
      <c r="J256" s="6" t="s">
        <v>10</v>
      </c>
    </row>
    <row r="257" spans="1:10" ht="12">
      <c r="A257" s="31" t="s">
        <v>617</v>
      </c>
      <c r="B257" s="31" t="s">
        <v>640</v>
      </c>
      <c r="C257" s="31"/>
      <c r="D257" s="36">
        <v>122.22979797979798</v>
      </c>
      <c r="E257" s="37">
        <v>0.21212121212121213</v>
      </c>
      <c r="F257" s="38">
        <v>198</v>
      </c>
      <c r="G257" s="38">
        <v>5.46</v>
      </c>
      <c r="H257" s="38">
        <v>3.5</v>
      </c>
      <c r="I257" s="38">
        <v>7.55</v>
      </c>
      <c r="J257" s="31" t="s">
        <v>10</v>
      </c>
    </row>
    <row r="258" spans="1:10" ht="12">
      <c r="A258" s="6" t="s">
        <v>498</v>
      </c>
      <c r="B258" s="6" t="s">
        <v>499</v>
      </c>
      <c r="D258" s="34">
        <v>2809.060288065844</v>
      </c>
      <c r="E258" s="35">
        <v>0.46502057613168724</v>
      </c>
      <c r="F258" s="22">
        <v>243</v>
      </c>
      <c r="G258" s="22">
        <v>1.09</v>
      </c>
      <c r="H258" s="22">
        <v>0.86</v>
      </c>
      <c r="I258" s="22">
        <v>1.95</v>
      </c>
      <c r="J258" s="6" t="s">
        <v>10</v>
      </c>
    </row>
    <row r="259" spans="1:10" ht="12">
      <c r="A259" s="31" t="s">
        <v>500</v>
      </c>
      <c r="B259" s="31" t="s">
        <v>501</v>
      </c>
      <c r="C259" s="31"/>
      <c r="D259" s="36">
        <v>26077.631563786006</v>
      </c>
      <c r="E259" s="37">
        <v>19.670781893004115</v>
      </c>
      <c r="F259" s="38">
        <v>243</v>
      </c>
      <c r="G259" s="38">
        <v>8.91</v>
      </c>
      <c r="H259" s="38">
        <v>6.2</v>
      </c>
      <c r="I259" s="38">
        <v>13</v>
      </c>
      <c r="J259" s="31" t="s">
        <v>10</v>
      </c>
    </row>
    <row r="260" spans="1:10" ht="12">
      <c r="A260" s="6" t="s">
        <v>502</v>
      </c>
      <c r="B260" s="6" t="s">
        <v>503</v>
      </c>
      <c r="D260" s="34">
        <v>29.156378600823047</v>
      </c>
      <c r="E260" s="35">
        <v>0.024691358024691357</v>
      </c>
      <c r="F260" s="22">
        <v>243</v>
      </c>
      <c r="G260" s="22">
        <v>39.36</v>
      </c>
      <c r="H260" s="22">
        <v>38</v>
      </c>
      <c r="I260" s="22">
        <v>40</v>
      </c>
      <c r="J260" s="6" t="s">
        <v>10</v>
      </c>
    </row>
    <row r="261" spans="1:10" ht="12">
      <c r="A261" s="31" t="s">
        <v>504</v>
      </c>
      <c r="B261" s="31" t="s">
        <v>505</v>
      </c>
      <c r="C261" s="31"/>
      <c r="D261" s="36">
        <v>135.8411111111111</v>
      </c>
      <c r="E261" s="37">
        <v>0.2757201646090535</v>
      </c>
      <c r="F261" s="38">
        <v>243</v>
      </c>
      <c r="G261" s="38">
        <v>1.5</v>
      </c>
      <c r="H261" s="38">
        <v>1</v>
      </c>
      <c r="I261" s="38">
        <v>3.1</v>
      </c>
      <c r="J261" s="31" t="s">
        <v>10</v>
      </c>
    </row>
    <row r="262" spans="1:10" ht="12">
      <c r="A262" s="6" t="s">
        <v>510</v>
      </c>
      <c r="B262" s="6" t="s">
        <v>641</v>
      </c>
      <c r="D262" s="34">
        <v>292.05670781893</v>
      </c>
      <c r="E262" s="35">
        <v>1.2674897119341564</v>
      </c>
      <c r="F262" s="22">
        <v>243</v>
      </c>
      <c r="G262" s="22">
        <v>0.87</v>
      </c>
      <c r="H262" s="22">
        <v>0.52</v>
      </c>
      <c r="I262" s="22">
        <v>1.999</v>
      </c>
      <c r="J262" s="6" t="s">
        <v>10</v>
      </c>
    </row>
    <row r="263" spans="1:10" ht="12">
      <c r="A263" s="31" t="s">
        <v>511</v>
      </c>
      <c r="B263" s="31" t="s">
        <v>512</v>
      </c>
      <c r="C263" s="31"/>
      <c r="D263" s="36">
        <v>174.86078189300412</v>
      </c>
      <c r="E263" s="37">
        <v>0.3991769547325103</v>
      </c>
      <c r="F263" s="38">
        <v>243</v>
      </c>
      <c r="G263" s="38">
        <v>4.36</v>
      </c>
      <c r="H263" s="38">
        <v>2.55</v>
      </c>
      <c r="I263" s="38">
        <v>5.2</v>
      </c>
      <c r="J263" s="31" t="s">
        <v>10</v>
      </c>
    </row>
    <row r="264" spans="1:10" ht="12">
      <c r="A264" s="6" t="s">
        <v>513</v>
      </c>
      <c r="B264" s="6" t="s">
        <v>514</v>
      </c>
      <c r="D264" s="34">
        <v>10198.282880658437</v>
      </c>
      <c r="E264" s="35">
        <v>2.119341563786008</v>
      </c>
      <c r="F264" s="22">
        <v>243</v>
      </c>
      <c r="G264" s="22">
        <v>1.88</v>
      </c>
      <c r="H264" s="22">
        <v>1.405</v>
      </c>
      <c r="I264" s="22">
        <v>2.75</v>
      </c>
      <c r="J264" s="6" t="s">
        <v>10</v>
      </c>
    </row>
    <row r="265" spans="1:10" ht="12">
      <c r="A265" s="31" t="s">
        <v>515</v>
      </c>
      <c r="B265" s="31" t="s">
        <v>516</v>
      </c>
      <c r="C265" s="31"/>
      <c r="D265" s="36">
        <v>430.15934156378603</v>
      </c>
      <c r="E265" s="37">
        <v>0.51440329218107</v>
      </c>
      <c r="F265" s="38">
        <v>243</v>
      </c>
      <c r="G265" s="38">
        <v>5.28</v>
      </c>
      <c r="H265" s="38">
        <v>1.8</v>
      </c>
      <c r="I265" s="38">
        <v>7.36</v>
      </c>
      <c r="J265" s="31" t="s">
        <v>10</v>
      </c>
    </row>
    <row r="266" spans="1:10" ht="12">
      <c r="A266" s="6" t="s">
        <v>517</v>
      </c>
      <c r="B266" s="6" t="s">
        <v>518</v>
      </c>
      <c r="D266" s="34">
        <v>806.1940740740741</v>
      </c>
      <c r="E266" s="35">
        <v>1.037037037037037</v>
      </c>
      <c r="F266" s="22">
        <v>243</v>
      </c>
      <c r="G266" s="22">
        <v>2.57</v>
      </c>
      <c r="H266" s="22">
        <v>1.65</v>
      </c>
      <c r="I266" s="22">
        <v>3.2</v>
      </c>
      <c r="J266" s="6" t="s">
        <v>10</v>
      </c>
    </row>
    <row r="267" spans="1:10" ht="12">
      <c r="A267" s="31" t="s">
        <v>519</v>
      </c>
      <c r="B267" s="31" t="s">
        <v>520</v>
      </c>
      <c r="C267" s="31"/>
      <c r="D267" s="36">
        <v>40031.210205761316</v>
      </c>
      <c r="E267" s="37">
        <v>29.40740740740741</v>
      </c>
      <c r="F267" s="38">
        <v>243</v>
      </c>
      <c r="G267" s="38">
        <v>0.69</v>
      </c>
      <c r="H267" s="38">
        <v>0.45</v>
      </c>
      <c r="I267" s="38">
        <v>0.839</v>
      </c>
      <c r="J267" s="31" t="s">
        <v>10</v>
      </c>
    </row>
    <row r="268" spans="1:10" ht="12">
      <c r="A268" s="6" t="s">
        <v>521</v>
      </c>
      <c r="B268" s="6" t="s">
        <v>522</v>
      </c>
      <c r="D268" s="34">
        <v>22570.28790123457</v>
      </c>
      <c r="E268" s="35">
        <v>18.950617283950617</v>
      </c>
      <c r="F268" s="22">
        <v>243</v>
      </c>
      <c r="G268" s="22">
        <v>57.18</v>
      </c>
      <c r="H268" s="22">
        <v>21</v>
      </c>
      <c r="I268" s="22">
        <v>83</v>
      </c>
      <c r="J268" s="6" t="s">
        <v>10</v>
      </c>
    </row>
    <row r="269" spans="1:10" ht="12">
      <c r="A269" s="31" t="s">
        <v>618</v>
      </c>
      <c r="B269" s="31" t="s">
        <v>642</v>
      </c>
      <c r="C269" s="31"/>
      <c r="D269" s="36">
        <v>123.69444444444444</v>
      </c>
      <c r="E269" s="37">
        <v>0.14583333333333334</v>
      </c>
      <c r="F269" s="38">
        <v>144</v>
      </c>
      <c r="G269" s="38">
        <v>3.56</v>
      </c>
      <c r="H269" s="38">
        <v>2</v>
      </c>
      <c r="I269" s="38">
        <v>4.6</v>
      </c>
      <c r="J269" s="31" t="s">
        <v>10</v>
      </c>
    </row>
    <row r="270" spans="1:10" ht="12">
      <c r="A270" s="6" t="s">
        <v>525</v>
      </c>
      <c r="B270" s="6" t="s">
        <v>526</v>
      </c>
      <c r="D270" s="34">
        <v>40699.75555555555</v>
      </c>
      <c r="E270" s="35">
        <v>20.271604938271604</v>
      </c>
      <c r="F270" s="22">
        <v>243</v>
      </c>
      <c r="G270" s="22">
        <v>1.58</v>
      </c>
      <c r="H270" s="22">
        <v>1</v>
      </c>
      <c r="I270" s="22">
        <v>2.3</v>
      </c>
      <c r="J270" s="6" t="s">
        <v>13</v>
      </c>
    </row>
    <row r="271" spans="1:10" ht="12">
      <c r="A271" s="31" t="s">
        <v>527</v>
      </c>
      <c r="B271" s="31" t="s">
        <v>528</v>
      </c>
      <c r="C271" s="31"/>
      <c r="D271" s="36">
        <v>4942.351810699588</v>
      </c>
      <c r="E271" s="37">
        <v>4.580246913580247</v>
      </c>
      <c r="F271" s="38">
        <v>243</v>
      </c>
      <c r="G271" s="38">
        <v>4.39</v>
      </c>
      <c r="H271" s="38">
        <v>2.255</v>
      </c>
      <c r="I271" s="38">
        <v>6.41</v>
      </c>
      <c r="J271" s="31" t="s">
        <v>13</v>
      </c>
    </row>
    <row r="272" spans="1:10" ht="12">
      <c r="A272" s="6" t="s">
        <v>529</v>
      </c>
      <c r="B272" s="6" t="s">
        <v>530</v>
      </c>
      <c r="D272" s="34">
        <v>12185.232098765431</v>
      </c>
      <c r="E272" s="35">
        <v>8.489711934156379</v>
      </c>
      <c r="F272" s="22">
        <v>243</v>
      </c>
      <c r="G272" s="22">
        <v>1.68</v>
      </c>
      <c r="H272" s="22">
        <v>1.08</v>
      </c>
      <c r="I272" s="22">
        <v>2.1</v>
      </c>
      <c r="J272" s="6" t="s">
        <v>13</v>
      </c>
    </row>
    <row r="273" spans="1:10" ht="12">
      <c r="A273" s="31" t="s">
        <v>531</v>
      </c>
      <c r="B273" s="31" t="s">
        <v>532</v>
      </c>
      <c r="C273" s="31"/>
      <c r="D273" s="36">
        <v>8387.016995884773</v>
      </c>
      <c r="E273" s="37">
        <v>11.094650205761317</v>
      </c>
      <c r="F273" s="38">
        <v>243</v>
      </c>
      <c r="G273" s="38">
        <v>2.06</v>
      </c>
      <c r="H273" s="38">
        <v>1.25</v>
      </c>
      <c r="I273" s="38">
        <v>2.7</v>
      </c>
      <c r="J273" s="31" t="s">
        <v>13</v>
      </c>
    </row>
    <row r="274" spans="1:10" ht="12">
      <c r="A274" s="6" t="s">
        <v>533</v>
      </c>
      <c r="B274" s="6" t="s">
        <v>534</v>
      </c>
      <c r="D274" s="34">
        <v>115031.01065843621</v>
      </c>
      <c r="E274" s="35">
        <v>25.337448559670783</v>
      </c>
      <c r="F274" s="22">
        <v>243</v>
      </c>
      <c r="G274" s="22">
        <v>3.17</v>
      </c>
      <c r="H274" s="22">
        <v>1.75</v>
      </c>
      <c r="I274" s="22">
        <v>4.555</v>
      </c>
      <c r="J274" s="6" t="s">
        <v>14</v>
      </c>
    </row>
    <row r="275" spans="1:10" ht="12">
      <c r="A275" s="31" t="s">
        <v>535</v>
      </c>
      <c r="B275" s="31" t="s">
        <v>536</v>
      </c>
      <c r="C275" s="31"/>
      <c r="D275" s="36">
        <v>6913.936419753087</v>
      </c>
      <c r="E275" s="37">
        <v>9.798353909465021</v>
      </c>
      <c r="F275" s="38">
        <v>243</v>
      </c>
      <c r="G275" s="38">
        <v>0.84</v>
      </c>
      <c r="H275" s="38">
        <v>0.527</v>
      </c>
      <c r="I275" s="38">
        <v>1.672</v>
      </c>
      <c r="J275" s="31" t="s">
        <v>14</v>
      </c>
    </row>
    <row r="276" spans="1:10" ht="12">
      <c r="A276" s="6" t="s">
        <v>537</v>
      </c>
      <c r="B276" s="6" t="s">
        <v>538</v>
      </c>
      <c r="D276" s="34">
        <v>98321.10967078188</v>
      </c>
      <c r="E276" s="35">
        <v>81.1358024691358</v>
      </c>
      <c r="F276" s="22">
        <v>243</v>
      </c>
      <c r="G276" s="22">
        <v>1.34</v>
      </c>
      <c r="H276" s="22">
        <v>0.751</v>
      </c>
      <c r="I276" s="22">
        <v>1.689</v>
      </c>
      <c r="J276" s="6" t="s">
        <v>14</v>
      </c>
    </row>
    <row r="277" spans="1:10" ht="12">
      <c r="A277" s="31" t="s">
        <v>539</v>
      </c>
      <c r="B277" s="31" t="s">
        <v>540</v>
      </c>
      <c r="C277" s="31"/>
      <c r="D277" s="36">
        <v>86367.50320987655</v>
      </c>
      <c r="E277" s="37">
        <v>1.7201646090534979</v>
      </c>
      <c r="F277" s="38">
        <v>243</v>
      </c>
      <c r="G277" s="38">
        <v>3.09</v>
      </c>
      <c r="H277" s="38">
        <v>2.4</v>
      </c>
      <c r="I277" s="38">
        <v>4.1</v>
      </c>
      <c r="J277" s="31" t="s">
        <v>14</v>
      </c>
    </row>
    <row r="278" spans="1:10" ht="12">
      <c r="A278" s="6" t="s">
        <v>541</v>
      </c>
      <c r="B278" s="6" t="s">
        <v>542</v>
      </c>
      <c r="D278" s="34">
        <v>4414.248148148148</v>
      </c>
      <c r="E278" s="35">
        <v>1.897119341563786</v>
      </c>
      <c r="F278" s="22">
        <v>243</v>
      </c>
      <c r="G278" s="22">
        <v>1.78</v>
      </c>
      <c r="H278" s="22">
        <v>1.556</v>
      </c>
      <c r="I278" s="22">
        <v>2.989</v>
      </c>
      <c r="J278" s="6" t="s">
        <v>14</v>
      </c>
    </row>
    <row r="279" spans="1:10" ht="12">
      <c r="A279" s="31" t="s">
        <v>543</v>
      </c>
      <c r="B279" s="31" t="s">
        <v>544</v>
      </c>
      <c r="C279" s="31"/>
      <c r="D279" s="36">
        <v>3651.000658436214</v>
      </c>
      <c r="E279" s="37">
        <v>7.42798353909465</v>
      </c>
      <c r="F279" s="38">
        <v>243</v>
      </c>
      <c r="G279" s="38">
        <v>3.91</v>
      </c>
      <c r="H279" s="38">
        <v>3.106</v>
      </c>
      <c r="I279" s="38">
        <v>5.602</v>
      </c>
      <c r="J279" s="31" t="s">
        <v>14</v>
      </c>
    </row>
    <row r="280" spans="1:10" ht="12">
      <c r="A280" s="6" t="s">
        <v>545</v>
      </c>
      <c r="B280" s="6" t="s">
        <v>546</v>
      </c>
      <c r="D280" s="34">
        <v>85203.429218107</v>
      </c>
      <c r="E280" s="35">
        <v>56.95061728395062</v>
      </c>
      <c r="F280" s="22">
        <v>243</v>
      </c>
      <c r="G280" s="22">
        <v>2.3</v>
      </c>
      <c r="H280" s="22">
        <v>1.07</v>
      </c>
      <c r="I280" s="22">
        <v>3.45</v>
      </c>
      <c r="J280" s="6" t="s">
        <v>14</v>
      </c>
    </row>
    <row r="281" spans="1:10" ht="12">
      <c r="A281" s="31" t="s">
        <v>547</v>
      </c>
      <c r="B281" s="31" t="s">
        <v>548</v>
      </c>
      <c r="C281" s="31"/>
      <c r="D281" s="36">
        <v>318.9351440329218</v>
      </c>
      <c r="E281" s="37">
        <v>0.8189300411522634</v>
      </c>
      <c r="F281" s="38">
        <v>243</v>
      </c>
      <c r="G281" s="38">
        <v>2.58</v>
      </c>
      <c r="H281" s="38">
        <v>1.5</v>
      </c>
      <c r="I281" s="38">
        <v>3.863</v>
      </c>
      <c r="J281" s="31" t="s">
        <v>14</v>
      </c>
    </row>
    <row r="282" spans="1:10" ht="12">
      <c r="A282" s="6" t="s">
        <v>549</v>
      </c>
      <c r="B282" s="6" t="s">
        <v>550</v>
      </c>
      <c r="D282" s="34">
        <v>38588.81687242798</v>
      </c>
      <c r="E282" s="35">
        <v>21.925925925925927</v>
      </c>
      <c r="F282" s="22">
        <v>243</v>
      </c>
      <c r="G282" s="22">
        <v>5.18</v>
      </c>
      <c r="H282" s="22">
        <v>3.42</v>
      </c>
      <c r="I282" s="22">
        <v>7.998</v>
      </c>
      <c r="J282" s="6" t="s">
        <v>14</v>
      </c>
    </row>
    <row r="283" spans="1:10" ht="12">
      <c r="A283" s="31" t="s">
        <v>551</v>
      </c>
      <c r="B283" s="31" t="s">
        <v>552</v>
      </c>
      <c r="C283" s="31"/>
      <c r="D283" s="36">
        <v>38888.400781893004</v>
      </c>
      <c r="E283" s="37">
        <v>3.786008230452675</v>
      </c>
      <c r="F283" s="38">
        <v>243</v>
      </c>
      <c r="G283" s="38">
        <v>113.12</v>
      </c>
      <c r="H283" s="38">
        <v>93.144</v>
      </c>
      <c r="I283" s="38">
        <v>128.5</v>
      </c>
      <c r="J283" s="31" t="s">
        <v>14</v>
      </c>
    </row>
    <row r="284" spans="1:10" ht="12">
      <c r="A284" s="6" t="s">
        <v>553</v>
      </c>
      <c r="B284" s="6" t="s">
        <v>554</v>
      </c>
      <c r="D284" s="34">
        <v>10804.47452674897</v>
      </c>
      <c r="E284" s="35">
        <v>6.041152263374485</v>
      </c>
      <c r="F284" s="22">
        <v>243</v>
      </c>
      <c r="G284" s="22">
        <v>77.27</v>
      </c>
      <c r="H284" s="22">
        <v>52.001</v>
      </c>
      <c r="I284" s="22">
        <v>109.95</v>
      </c>
      <c r="J284" s="6" t="s">
        <v>14</v>
      </c>
    </row>
    <row r="285" spans="1:10" ht="12">
      <c r="A285" s="31" t="s">
        <v>555</v>
      </c>
      <c r="B285" s="31" t="s">
        <v>556</v>
      </c>
      <c r="C285" s="31"/>
      <c r="D285" s="36">
        <v>14760.537695473251</v>
      </c>
      <c r="E285" s="37">
        <v>17.366255144032923</v>
      </c>
      <c r="F285" s="38">
        <v>243</v>
      </c>
      <c r="G285" s="38">
        <v>10.12</v>
      </c>
      <c r="H285" s="38">
        <v>4.95</v>
      </c>
      <c r="I285" s="38">
        <v>16.1</v>
      </c>
      <c r="J285" s="31" t="s">
        <v>14</v>
      </c>
    </row>
    <row r="286" spans="1:10" ht="12">
      <c r="A286" s="6" t="s">
        <v>557</v>
      </c>
      <c r="B286" s="6" t="s">
        <v>558</v>
      </c>
      <c r="D286" s="34">
        <v>14270.979958847736</v>
      </c>
      <c r="E286" s="35">
        <v>5.769547325102881</v>
      </c>
      <c r="F286" s="22">
        <v>243</v>
      </c>
      <c r="G286" s="22">
        <v>7.01</v>
      </c>
      <c r="H286" s="22">
        <v>3.236</v>
      </c>
      <c r="I286" s="22">
        <v>10.594</v>
      </c>
      <c r="J286" s="6" t="s">
        <v>14</v>
      </c>
    </row>
    <row r="287" spans="1:10" ht="12">
      <c r="A287" s="31" t="s">
        <v>559</v>
      </c>
      <c r="B287" s="31" t="s">
        <v>560</v>
      </c>
      <c r="C287" s="31"/>
      <c r="D287" s="36">
        <v>2502.1225514403295</v>
      </c>
      <c r="E287" s="37">
        <v>1.5925925925925926</v>
      </c>
      <c r="F287" s="38">
        <v>243</v>
      </c>
      <c r="G287" s="38">
        <v>11.65</v>
      </c>
      <c r="H287" s="38">
        <v>9.317</v>
      </c>
      <c r="I287" s="38">
        <v>101</v>
      </c>
      <c r="J287" s="31" t="s">
        <v>14</v>
      </c>
    </row>
    <row r="288" spans="1:10" ht="12">
      <c r="A288" s="6" t="s">
        <v>561</v>
      </c>
      <c r="B288" s="6" t="s">
        <v>562</v>
      </c>
      <c r="D288" s="34">
        <v>159874.0091769547</v>
      </c>
      <c r="E288" s="35">
        <v>68.37037037037037</v>
      </c>
      <c r="F288" s="22">
        <v>243</v>
      </c>
      <c r="G288" s="22">
        <v>2.27</v>
      </c>
      <c r="H288" s="22">
        <v>1.14</v>
      </c>
      <c r="I288" s="22">
        <v>2.968</v>
      </c>
      <c r="J288" s="6" t="s">
        <v>14</v>
      </c>
    </row>
    <row r="289" spans="1:10" ht="12">
      <c r="A289" s="31" t="s">
        <v>619</v>
      </c>
      <c r="B289" s="31" t="s">
        <v>562</v>
      </c>
      <c r="C289" s="31"/>
      <c r="D289" s="36">
        <v>182386.00107843138</v>
      </c>
      <c r="E289" s="37">
        <v>28.058823529411764</v>
      </c>
      <c r="F289" s="38">
        <v>102</v>
      </c>
      <c r="G289" s="38">
        <v>2.49</v>
      </c>
      <c r="H289" s="38">
        <v>2.3</v>
      </c>
      <c r="I289" s="38">
        <v>2.9</v>
      </c>
      <c r="J289" s="31" t="s">
        <v>14</v>
      </c>
    </row>
    <row r="290" spans="1:10" ht="12">
      <c r="A290" s="6" t="s">
        <v>563</v>
      </c>
      <c r="B290" s="6" t="s">
        <v>564</v>
      </c>
      <c r="D290" s="34">
        <v>529190.8122222222</v>
      </c>
      <c r="E290" s="35">
        <v>7.008230452674897</v>
      </c>
      <c r="F290" s="22">
        <v>243</v>
      </c>
      <c r="G290" s="22">
        <v>73.08</v>
      </c>
      <c r="H290" s="22">
        <v>44</v>
      </c>
      <c r="I290" s="22">
        <v>80.2</v>
      </c>
      <c r="J290" s="6" t="s">
        <v>14</v>
      </c>
    </row>
    <row r="291" spans="1:10" ht="12">
      <c r="A291" s="31" t="s">
        <v>565</v>
      </c>
      <c r="B291" s="31" t="s">
        <v>566</v>
      </c>
      <c r="C291" s="31"/>
      <c r="D291" s="36">
        <v>24787.88024691358</v>
      </c>
      <c r="E291" s="37">
        <v>38.32921810699588</v>
      </c>
      <c r="F291" s="38">
        <v>243</v>
      </c>
      <c r="G291" s="38">
        <v>2.75</v>
      </c>
      <c r="H291" s="38">
        <v>1.4</v>
      </c>
      <c r="I291" s="38">
        <v>4</v>
      </c>
      <c r="J291" s="31" t="s">
        <v>14</v>
      </c>
    </row>
    <row r="292" spans="1:10" ht="12">
      <c r="A292" s="6" t="s">
        <v>567</v>
      </c>
      <c r="B292" s="6" t="s">
        <v>568</v>
      </c>
      <c r="D292" s="34">
        <v>9364.498600823046</v>
      </c>
      <c r="E292" s="35">
        <v>14.176954732510287</v>
      </c>
      <c r="F292" s="22">
        <v>243</v>
      </c>
      <c r="G292" s="22">
        <v>1.68</v>
      </c>
      <c r="H292" s="22">
        <v>1.16</v>
      </c>
      <c r="I292" s="22">
        <v>2.53</v>
      </c>
      <c r="J292" s="6" t="s">
        <v>14</v>
      </c>
    </row>
    <row r="294" ht="12">
      <c r="B294" s="40" t="s">
        <v>571</v>
      </c>
    </row>
  </sheetData>
  <sheetProtection/>
  <printOptions/>
  <pageMargins left="0.7" right="0.7" top="0.75" bottom="0.75" header="0.3" footer="0.3"/>
  <pageSetup horizontalDpi="600" verticalDpi="600" orientation="landscape" paperSize="9" scale="76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68.00390625" style="0" customWidth="1"/>
    <col min="3" max="3" width="18.28125" style="0" customWidth="1"/>
    <col min="4" max="4" width="19.00390625" style="0" customWidth="1"/>
    <col min="5" max="5" width="21.28125" style="0" customWidth="1"/>
  </cols>
  <sheetData>
    <row r="1" spans="1:7" ht="15.75">
      <c r="A1" s="70" t="s">
        <v>646</v>
      </c>
      <c r="B1" s="70"/>
      <c r="C1" s="70"/>
      <c r="D1" s="70"/>
      <c r="E1" s="70"/>
      <c r="F1" s="50"/>
      <c r="G1" s="51" t="s">
        <v>643</v>
      </c>
    </row>
    <row r="2" ht="13.5" thickBot="1"/>
    <row r="3" spans="1:5" ht="12.75">
      <c r="A3" s="52" t="s">
        <v>644</v>
      </c>
      <c r="B3" s="53" t="s">
        <v>645</v>
      </c>
      <c r="C3" s="54" t="s">
        <v>2</v>
      </c>
      <c r="D3" s="55" t="s">
        <v>1</v>
      </c>
      <c r="E3" s="56" t="s">
        <v>5</v>
      </c>
    </row>
    <row r="4" spans="1:5" ht="12.75">
      <c r="A4" s="58">
        <v>187</v>
      </c>
      <c r="B4" s="57" t="s">
        <v>647</v>
      </c>
      <c r="C4" s="61">
        <v>520</v>
      </c>
      <c r="D4" s="61">
        <v>313605378.31</v>
      </c>
      <c r="E4" s="62">
        <v>3885311</v>
      </c>
    </row>
    <row r="5" spans="1:5" ht="12.75">
      <c r="A5" s="58">
        <v>116</v>
      </c>
      <c r="B5" s="57" t="s">
        <v>648</v>
      </c>
      <c r="C5" s="61">
        <v>2980</v>
      </c>
      <c r="D5" s="61">
        <v>155883706.59</v>
      </c>
      <c r="E5" s="62">
        <v>32160441</v>
      </c>
    </row>
    <row r="6" spans="1:5" ht="12.75">
      <c r="A6" s="58">
        <v>193</v>
      </c>
      <c r="B6" s="57" t="s">
        <v>649</v>
      </c>
      <c r="C6" s="61">
        <v>5277</v>
      </c>
      <c r="D6" s="61">
        <v>119813580.35</v>
      </c>
      <c r="E6" s="62">
        <v>67973509</v>
      </c>
    </row>
    <row r="7" spans="1:5" ht="12.75">
      <c r="A7" s="58">
        <v>130</v>
      </c>
      <c r="B7" s="57" t="s">
        <v>650</v>
      </c>
      <c r="C7" s="61">
        <v>12700</v>
      </c>
      <c r="D7" s="61">
        <v>108863236.76</v>
      </c>
      <c r="E7" s="62">
        <v>84781701</v>
      </c>
    </row>
    <row r="8" spans="1:5" ht="12.75">
      <c r="A8" s="58">
        <v>106</v>
      </c>
      <c r="B8" s="57" t="s">
        <v>651</v>
      </c>
      <c r="C8" s="61">
        <v>15889</v>
      </c>
      <c r="D8" s="61">
        <v>90113833.12</v>
      </c>
      <c r="E8" s="62">
        <v>61219850</v>
      </c>
    </row>
    <row r="9" spans="1:5" ht="12.75">
      <c r="A9" s="58">
        <v>218</v>
      </c>
      <c r="B9" s="57" t="s">
        <v>652</v>
      </c>
      <c r="C9" s="61">
        <v>3715</v>
      </c>
      <c r="D9" s="61">
        <v>72763470.92</v>
      </c>
      <c r="E9" s="62">
        <v>7915851</v>
      </c>
    </row>
    <row r="10" spans="1:5" ht="12.75">
      <c r="A10" s="58">
        <v>143</v>
      </c>
      <c r="B10" s="57" t="s">
        <v>653</v>
      </c>
      <c r="C10" s="61">
        <v>70141</v>
      </c>
      <c r="D10" s="61">
        <v>66531159.98</v>
      </c>
      <c r="E10" s="62">
        <v>42784807</v>
      </c>
    </row>
    <row r="11" spans="1:5" ht="12.75">
      <c r="A11" s="58">
        <v>140</v>
      </c>
      <c r="B11" s="57" t="s">
        <v>654</v>
      </c>
      <c r="C11" s="61">
        <v>6439</v>
      </c>
      <c r="D11" s="61">
        <v>64649630.89</v>
      </c>
      <c r="E11" s="62">
        <v>12859686</v>
      </c>
    </row>
    <row r="12" spans="1:5" ht="12.75">
      <c r="A12" s="58">
        <v>117</v>
      </c>
      <c r="B12" s="57" t="s">
        <v>655</v>
      </c>
      <c r="C12" s="61">
        <v>6672</v>
      </c>
      <c r="D12" s="61">
        <v>61623077.58</v>
      </c>
      <c r="E12" s="62">
        <v>21561869</v>
      </c>
    </row>
    <row r="13" spans="1:5" ht="12.75">
      <c r="A13" s="58">
        <v>115</v>
      </c>
      <c r="B13" s="57" t="s">
        <v>656</v>
      </c>
      <c r="C13" s="61">
        <v>82</v>
      </c>
      <c r="D13" s="61">
        <v>59207077.83</v>
      </c>
      <c r="E13" s="62">
        <v>617206</v>
      </c>
    </row>
    <row r="14" spans="1:5" ht="12.75">
      <c r="A14" s="58">
        <v>133</v>
      </c>
      <c r="B14" s="57" t="s">
        <v>657</v>
      </c>
      <c r="C14" s="61">
        <v>692</v>
      </c>
      <c r="D14" s="61">
        <v>58190404.78</v>
      </c>
      <c r="E14" s="62">
        <v>1317896</v>
      </c>
    </row>
    <row r="15" spans="1:5" ht="12.75">
      <c r="A15" s="58">
        <v>209</v>
      </c>
      <c r="B15" s="57" t="s">
        <v>658</v>
      </c>
      <c r="C15" s="61">
        <v>41904</v>
      </c>
      <c r="D15" s="61">
        <v>54790528.64</v>
      </c>
      <c r="E15" s="62">
        <v>43902844</v>
      </c>
    </row>
    <row r="16" spans="1:5" ht="12.75">
      <c r="A16" s="58">
        <v>107</v>
      </c>
      <c r="B16" s="57" t="s">
        <v>659</v>
      </c>
      <c r="C16" s="61">
        <v>35273</v>
      </c>
      <c r="D16" s="61">
        <v>53270821.37</v>
      </c>
      <c r="E16" s="62">
        <v>26467560</v>
      </c>
    </row>
    <row r="17" spans="1:5" ht="12.75">
      <c r="A17" s="58">
        <v>108</v>
      </c>
      <c r="B17" s="57" t="s">
        <v>660</v>
      </c>
      <c r="C17" s="61">
        <v>8163</v>
      </c>
      <c r="D17" s="61">
        <v>52557552.7</v>
      </c>
      <c r="E17" s="62">
        <v>16362393</v>
      </c>
    </row>
    <row r="18" spans="1:5" ht="12.75">
      <c r="A18" s="58">
        <v>132</v>
      </c>
      <c r="B18" s="57" t="s">
        <v>661</v>
      </c>
      <c r="C18" s="61">
        <v>15165</v>
      </c>
      <c r="D18" s="61">
        <v>47835285.59</v>
      </c>
      <c r="E18" s="62">
        <v>9258389</v>
      </c>
    </row>
    <row r="19" spans="1:5" ht="12.75">
      <c r="A19" s="58">
        <v>217</v>
      </c>
      <c r="B19" s="57" t="s">
        <v>662</v>
      </c>
      <c r="C19" s="61">
        <v>16086</v>
      </c>
      <c r="D19" s="61">
        <v>44110736.39</v>
      </c>
      <c r="E19" s="62">
        <v>20811112</v>
      </c>
    </row>
    <row r="20" spans="1:5" ht="12.75">
      <c r="A20" s="58">
        <v>160</v>
      </c>
      <c r="B20" s="57" t="s">
        <v>663</v>
      </c>
      <c r="C20" s="61">
        <v>15824</v>
      </c>
      <c r="D20" s="61">
        <v>37984755.32</v>
      </c>
      <c r="E20" s="62">
        <v>36855114</v>
      </c>
    </row>
    <row r="21" spans="1:5" ht="12.75">
      <c r="A21" s="58">
        <v>198</v>
      </c>
      <c r="B21" s="57" t="s">
        <v>664</v>
      </c>
      <c r="C21" s="61">
        <v>76</v>
      </c>
      <c r="D21" s="61">
        <v>37939387.25</v>
      </c>
      <c r="E21" s="62">
        <v>12200364</v>
      </c>
    </row>
    <row r="22" spans="1:5" ht="12.75">
      <c r="A22" s="58">
        <v>201</v>
      </c>
      <c r="B22" s="57" t="s">
        <v>665</v>
      </c>
      <c r="C22" s="61">
        <v>3287</v>
      </c>
      <c r="D22" s="61">
        <v>20685986.96</v>
      </c>
      <c r="E22" s="62">
        <v>4718060</v>
      </c>
    </row>
    <row r="23" spans="1:5" ht="12.75">
      <c r="A23" s="58">
        <v>128</v>
      </c>
      <c r="B23" s="57" t="s">
        <v>666</v>
      </c>
      <c r="C23" s="61">
        <v>494</v>
      </c>
      <c r="D23" s="61">
        <v>18428389.87</v>
      </c>
      <c r="E23" s="62">
        <v>8551259</v>
      </c>
    </row>
    <row r="24" spans="1:5" ht="12.75">
      <c r="A24" s="58">
        <v>119</v>
      </c>
      <c r="B24" s="57" t="s">
        <v>667</v>
      </c>
      <c r="C24" s="61">
        <v>1700</v>
      </c>
      <c r="D24" s="61">
        <v>16791628.99</v>
      </c>
      <c r="E24" s="62">
        <v>2401221</v>
      </c>
    </row>
    <row r="25" spans="1:5" ht="12.75">
      <c r="A25" s="58">
        <v>101</v>
      </c>
      <c r="B25" s="57" t="s">
        <v>668</v>
      </c>
      <c r="C25" s="61">
        <v>7440</v>
      </c>
      <c r="D25" s="61">
        <v>16202749.48</v>
      </c>
      <c r="E25" s="62">
        <v>11165389</v>
      </c>
    </row>
    <row r="26" spans="1:5" ht="12.75">
      <c r="A26" s="58">
        <v>159</v>
      </c>
      <c r="B26" s="57" t="s">
        <v>669</v>
      </c>
      <c r="C26" s="61">
        <v>21419</v>
      </c>
      <c r="D26" s="61">
        <v>14145588.39</v>
      </c>
      <c r="E26" s="62">
        <v>14031222</v>
      </c>
    </row>
    <row r="27" spans="1:5" ht="12.75">
      <c r="A27" s="58">
        <v>207</v>
      </c>
      <c r="B27" s="57" t="s">
        <v>670</v>
      </c>
      <c r="C27" s="61">
        <v>1616</v>
      </c>
      <c r="D27" s="61">
        <v>12386433.93</v>
      </c>
      <c r="E27" s="62">
        <v>16414323</v>
      </c>
    </row>
    <row r="28" spans="1:5" ht="12.75">
      <c r="A28" s="58">
        <v>157</v>
      </c>
      <c r="B28" s="57" t="s">
        <v>671</v>
      </c>
      <c r="C28" s="61">
        <v>8078</v>
      </c>
      <c r="D28" s="61">
        <v>10141579.73</v>
      </c>
      <c r="E28" s="62">
        <v>7481384</v>
      </c>
    </row>
    <row r="29" spans="1:5" ht="12.75">
      <c r="A29" s="58">
        <v>220</v>
      </c>
      <c r="B29" s="57" t="s">
        <v>672</v>
      </c>
      <c r="C29" s="61">
        <v>2844</v>
      </c>
      <c r="D29" s="61">
        <v>9906480.4</v>
      </c>
      <c r="E29" s="62">
        <v>6097254</v>
      </c>
    </row>
    <row r="30" spans="1:5" ht="12.75">
      <c r="A30" s="58">
        <v>158</v>
      </c>
      <c r="B30" s="57" t="s">
        <v>673</v>
      </c>
      <c r="C30" s="61">
        <v>7850</v>
      </c>
      <c r="D30" s="61">
        <v>9058465.82</v>
      </c>
      <c r="E30" s="62">
        <v>3378836</v>
      </c>
    </row>
    <row r="31" spans="1:5" ht="12.75">
      <c r="A31" s="58">
        <v>104</v>
      </c>
      <c r="B31" s="57" t="s">
        <v>674</v>
      </c>
      <c r="C31" s="61">
        <v>2774</v>
      </c>
      <c r="D31" s="61">
        <v>8937726.43</v>
      </c>
      <c r="E31" s="62">
        <v>4497755</v>
      </c>
    </row>
    <row r="32" spans="1:5" ht="12.75">
      <c r="A32" s="58">
        <v>118</v>
      </c>
      <c r="B32" s="57" t="s">
        <v>675</v>
      </c>
      <c r="C32" s="61">
        <v>2898</v>
      </c>
      <c r="D32" s="61">
        <v>8178705.84</v>
      </c>
      <c r="E32" s="62">
        <v>6306714</v>
      </c>
    </row>
    <row r="33" spans="1:5" ht="12.75">
      <c r="A33" s="58">
        <v>156</v>
      </c>
      <c r="B33" s="57" t="s">
        <v>676</v>
      </c>
      <c r="C33" s="61">
        <v>3390</v>
      </c>
      <c r="D33" s="61">
        <v>7709822.51</v>
      </c>
      <c r="E33" s="62">
        <v>3469560</v>
      </c>
    </row>
    <row r="34" spans="1:5" ht="12.75">
      <c r="A34" s="58">
        <v>168</v>
      </c>
      <c r="B34" s="57" t="s">
        <v>677</v>
      </c>
      <c r="C34" s="61">
        <v>3017</v>
      </c>
      <c r="D34" s="61">
        <v>7214705.92</v>
      </c>
      <c r="E34" s="62">
        <v>6788369</v>
      </c>
    </row>
    <row r="35" spans="1:5" ht="12.75">
      <c r="A35" s="58">
        <v>165</v>
      </c>
      <c r="B35" s="57" t="s">
        <v>678</v>
      </c>
      <c r="C35" s="61">
        <v>5298</v>
      </c>
      <c r="D35" s="61">
        <v>5118811.28</v>
      </c>
      <c r="E35" s="62">
        <v>3463553</v>
      </c>
    </row>
    <row r="36" spans="1:5" ht="12.75">
      <c r="A36" s="58">
        <v>105</v>
      </c>
      <c r="B36" s="57" t="s">
        <v>679</v>
      </c>
      <c r="C36" s="61">
        <v>293</v>
      </c>
      <c r="D36" s="61">
        <v>4559516.52</v>
      </c>
      <c r="E36" s="62">
        <v>853641</v>
      </c>
    </row>
    <row r="37" spans="1:5" ht="12.75">
      <c r="A37" s="58">
        <v>170</v>
      </c>
      <c r="B37" s="57" t="s">
        <v>680</v>
      </c>
      <c r="C37" s="61">
        <v>3916</v>
      </c>
      <c r="D37" s="61">
        <v>4420570.93</v>
      </c>
      <c r="E37" s="62">
        <v>2203586</v>
      </c>
    </row>
    <row r="38" spans="1:5" ht="12.75">
      <c r="A38" s="58">
        <v>203</v>
      </c>
      <c r="B38" s="57" t="s">
        <v>681</v>
      </c>
      <c r="C38" s="61">
        <v>5560</v>
      </c>
      <c r="D38" s="61">
        <v>4391288.13</v>
      </c>
      <c r="E38" s="62">
        <v>2406022</v>
      </c>
    </row>
    <row r="39" spans="1:5" ht="12.75">
      <c r="A39" s="58">
        <v>144</v>
      </c>
      <c r="B39" s="57" t="s">
        <v>682</v>
      </c>
      <c r="C39" s="61">
        <v>11115</v>
      </c>
      <c r="D39" s="61">
        <v>3916432.12</v>
      </c>
      <c r="E39" s="62">
        <v>3149384</v>
      </c>
    </row>
    <row r="40" spans="1:5" ht="12.75">
      <c r="A40" s="58">
        <v>125</v>
      </c>
      <c r="B40" s="57" t="s">
        <v>683</v>
      </c>
      <c r="C40" s="61">
        <v>1887</v>
      </c>
      <c r="D40" s="61">
        <v>3719598.51</v>
      </c>
      <c r="E40" s="62">
        <v>2191087</v>
      </c>
    </row>
    <row r="41" spans="1:5" ht="12.75">
      <c r="A41" s="58">
        <v>184</v>
      </c>
      <c r="B41" s="57" t="s">
        <v>684</v>
      </c>
      <c r="C41" s="61">
        <v>8746</v>
      </c>
      <c r="D41" s="61">
        <v>3253256.15</v>
      </c>
      <c r="E41" s="62">
        <v>2891855</v>
      </c>
    </row>
    <row r="42" spans="1:5" ht="12.75">
      <c r="A42" s="58">
        <v>221</v>
      </c>
      <c r="B42" s="57" t="s">
        <v>685</v>
      </c>
      <c r="C42" s="61">
        <v>184</v>
      </c>
      <c r="D42" s="61">
        <v>3196729.22</v>
      </c>
      <c r="E42" s="62">
        <v>2066333</v>
      </c>
    </row>
    <row r="43" spans="1:5" ht="12.75">
      <c r="A43" s="58">
        <v>202</v>
      </c>
      <c r="B43" s="57" t="s">
        <v>686</v>
      </c>
      <c r="C43" s="61">
        <v>1649</v>
      </c>
      <c r="D43" s="61">
        <v>3136906.85</v>
      </c>
      <c r="E43" s="62">
        <v>1471518</v>
      </c>
    </row>
    <row r="44" spans="1:5" ht="12.75">
      <c r="A44" s="58">
        <v>135</v>
      </c>
      <c r="B44" s="57" t="s">
        <v>687</v>
      </c>
      <c r="C44" s="61">
        <v>3785</v>
      </c>
      <c r="D44" s="61">
        <v>2884708.08</v>
      </c>
      <c r="E44" s="62">
        <v>2033911</v>
      </c>
    </row>
    <row r="45" spans="1:5" ht="12.75">
      <c r="A45" s="58">
        <v>195</v>
      </c>
      <c r="B45" s="57" t="s">
        <v>688</v>
      </c>
      <c r="C45" s="61">
        <v>2535</v>
      </c>
      <c r="D45" s="61">
        <v>2541014.57</v>
      </c>
      <c r="E45" s="62">
        <v>924779</v>
      </c>
    </row>
    <row r="46" spans="1:5" ht="12.75">
      <c r="A46" s="58">
        <v>213</v>
      </c>
      <c r="B46" s="57" t="s">
        <v>689</v>
      </c>
      <c r="C46" s="61">
        <v>778</v>
      </c>
      <c r="D46" s="61">
        <v>2383999.24</v>
      </c>
      <c r="E46" s="62">
        <v>280169</v>
      </c>
    </row>
    <row r="47" spans="1:5" ht="12.75">
      <c r="A47" s="58">
        <v>102</v>
      </c>
      <c r="B47" s="57" t="s">
        <v>690</v>
      </c>
      <c r="C47" s="61">
        <v>1821</v>
      </c>
      <c r="D47" s="61">
        <v>2152641.41</v>
      </c>
      <c r="E47" s="62">
        <v>2491858</v>
      </c>
    </row>
    <row r="48" spans="1:5" ht="12.75">
      <c r="A48" s="58">
        <v>179</v>
      </c>
      <c r="B48" s="57" t="s">
        <v>691</v>
      </c>
      <c r="C48" s="61">
        <v>780</v>
      </c>
      <c r="D48" s="61">
        <v>2090501.79</v>
      </c>
      <c r="E48" s="62">
        <v>421680</v>
      </c>
    </row>
    <row r="49" spans="1:5" ht="12.75">
      <c r="A49" s="58">
        <v>161</v>
      </c>
      <c r="B49" s="57" t="s">
        <v>692</v>
      </c>
      <c r="C49" s="61">
        <v>669</v>
      </c>
      <c r="D49" s="61">
        <v>1990244.31</v>
      </c>
      <c r="E49" s="62">
        <v>336947</v>
      </c>
    </row>
    <row r="50" spans="1:5" ht="12.75">
      <c r="A50" s="58">
        <v>199</v>
      </c>
      <c r="B50" s="57" t="s">
        <v>693</v>
      </c>
      <c r="C50" s="61">
        <v>1828</v>
      </c>
      <c r="D50" s="61">
        <v>1861491.16</v>
      </c>
      <c r="E50" s="62">
        <v>858756</v>
      </c>
    </row>
    <row r="51" spans="1:5" ht="12.75">
      <c r="A51" s="58">
        <v>167</v>
      </c>
      <c r="B51" s="57" t="s">
        <v>694</v>
      </c>
      <c r="C51" s="61">
        <v>479</v>
      </c>
      <c r="D51" s="61">
        <v>1840257.81</v>
      </c>
      <c r="E51" s="62">
        <v>227466</v>
      </c>
    </row>
    <row r="52" spans="1:5" ht="12.75">
      <c r="A52" s="58">
        <v>121</v>
      </c>
      <c r="B52" s="57" t="s">
        <v>695</v>
      </c>
      <c r="C52" s="61">
        <v>1639</v>
      </c>
      <c r="D52" s="61">
        <v>1817728.51</v>
      </c>
      <c r="E52" s="62">
        <v>2169622</v>
      </c>
    </row>
    <row r="53" spans="1:5" ht="12.75">
      <c r="A53" s="58">
        <v>169</v>
      </c>
      <c r="B53" s="57" t="s">
        <v>696</v>
      </c>
      <c r="C53" s="61">
        <v>1484</v>
      </c>
      <c r="D53" s="61">
        <v>1776483.76</v>
      </c>
      <c r="E53" s="62">
        <v>4331785</v>
      </c>
    </row>
    <row r="54" spans="1:5" ht="12.75">
      <c r="A54" s="58">
        <v>206</v>
      </c>
      <c r="B54" s="57" t="s">
        <v>697</v>
      </c>
      <c r="C54" s="61">
        <v>269</v>
      </c>
      <c r="D54" s="61">
        <v>1684549.94</v>
      </c>
      <c r="E54" s="62">
        <v>1064517</v>
      </c>
    </row>
    <row r="55" spans="1:5" ht="12.75">
      <c r="A55" s="58">
        <v>204</v>
      </c>
      <c r="B55" s="57" t="s">
        <v>698</v>
      </c>
      <c r="C55" s="61">
        <v>1130</v>
      </c>
      <c r="D55" s="61">
        <v>1625037.29</v>
      </c>
      <c r="E55" s="62">
        <v>611414</v>
      </c>
    </row>
    <row r="56" spans="1:5" ht="12.75">
      <c r="A56" s="58">
        <v>210</v>
      </c>
      <c r="B56" s="57" t="s">
        <v>699</v>
      </c>
      <c r="C56" s="61">
        <v>1823</v>
      </c>
      <c r="D56" s="61">
        <v>1617879.26</v>
      </c>
      <c r="E56" s="62">
        <v>875952</v>
      </c>
    </row>
    <row r="57" spans="1:5" ht="12.75">
      <c r="A57" s="58">
        <v>190</v>
      </c>
      <c r="B57" s="57" t="s">
        <v>700</v>
      </c>
      <c r="C57" s="61">
        <v>1683</v>
      </c>
      <c r="D57" s="61">
        <v>1569759.07</v>
      </c>
      <c r="E57" s="62">
        <v>767862</v>
      </c>
    </row>
    <row r="58" spans="1:5" ht="12.75">
      <c r="A58" s="58">
        <v>153</v>
      </c>
      <c r="B58" s="57" t="s">
        <v>701</v>
      </c>
      <c r="C58" s="61">
        <v>2552</v>
      </c>
      <c r="D58" s="61">
        <v>1536609.73</v>
      </c>
      <c r="E58" s="62">
        <v>2152303</v>
      </c>
    </row>
    <row r="59" spans="1:5" ht="12.75">
      <c r="A59" s="58">
        <v>109</v>
      </c>
      <c r="B59" s="57" t="s">
        <v>702</v>
      </c>
      <c r="C59" s="61">
        <v>1946</v>
      </c>
      <c r="D59" s="61">
        <v>1515621.16</v>
      </c>
      <c r="E59" s="62">
        <v>837531</v>
      </c>
    </row>
    <row r="60" spans="1:5" ht="12.75">
      <c r="A60" s="58">
        <v>214</v>
      </c>
      <c r="B60" s="57" t="s">
        <v>703</v>
      </c>
      <c r="C60" s="61">
        <v>1858</v>
      </c>
      <c r="D60" s="61">
        <v>1247427.94</v>
      </c>
      <c r="E60" s="62">
        <v>619192</v>
      </c>
    </row>
    <row r="61" spans="1:5" ht="12.75">
      <c r="A61" s="58">
        <v>147</v>
      </c>
      <c r="B61" s="57" t="s">
        <v>704</v>
      </c>
      <c r="C61" s="61">
        <v>1249</v>
      </c>
      <c r="D61" s="61">
        <v>1164332.53</v>
      </c>
      <c r="E61" s="62">
        <v>3563621</v>
      </c>
    </row>
    <row r="62" spans="1:5" ht="12.75">
      <c r="A62" s="58">
        <v>127</v>
      </c>
      <c r="B62" s="57" t="s">
        <v>705</v>
      </c>
      <c r="C62" s="61">
        <v>774</v>
      </c>
      <c r="D62" s="61">
        <v>1032983.1</v>
      </c>
      <c r="E62" s="62">
        <v>986227</v>
      </c>
    </row>
    <row r="63" spans="1:5" ht="12.75">
      <c r="A63" s="58">
        <v>208</v>
      </c>
      <c r="B63" s="57" t="s">
        <v>706</v>
      </c>
      <c r="C63" s="61">
        <v>220</v>
      </c>
      <c r="D63" s="61">
        <v>901825.87</v>
      </c>
      <c r="E63" s="62">
        <v>549382</v>
      </c>
    </row>
    <row r="64" spans="1:5" ht="12.75">
      <c r="A64" s="58">
        <v>148</v>
      </c>
      <c r="B64" s="57" t="s">
        <v>707</v>
      </c>
      <c r="C64" s="61">
        <v>1115</v>
      </c>
      <c r="D64" s="61">
        <v>687774.75</v>
      </c>
      <c r="E64" s="62">
        <v>221730</v>
      </c>
    </row>
    <row r="65" spans="1:5" ht="12.75">
      <c r="A65" s="58">
        <v>129</v>
      </c>
      <c r="B65" s="57" t="s">
        <v>708</v>
      </c>
      <c r="C65" s="61">
        <v>466</v>
      </c>
      <c r="D65" s="61">
        <v>682973.06</v>
      </c>
      <c r="E65" s="62">
        <v>372060</v>
      </c>
    </row>
    <row r="66" spans="1:5" ht="12.75">
      <c r="A66" s="58">
        <v>215</v>
      </c>
      <c r="B66" s="57" t="s">
        <v>709</v>
      </c>
      <c r="C66" s="61">
        <v>475</v>
      </c>
      <c r="D66" s="61">
        <v>673528.78</v>
      </c>
      <c r="E66" s="62">
        <v>196070</v>
      </c>
    </row>
    <row r="67" spans="1:5" ht="12.75">
      <c r="A67" s="58">
        <v>154</v>
      </c>
      <c r="B67" s="57" t="s">
        <v>710</v>
      </c>
      <c r="C67" s="61">
        <v>639</v>
      </c>
      <c r="D67" s="61">
        <v>647257.09</v>
      </c>
      <c r="E67" s="62">
        <v>906927</v>
      </c>
    </row>
    <row r="68" spans="1:5" ht="12.75">
      <c r="A68" s="58">
        <v>182</v>
      </c>
      <c r="B68" s="57" t="s">
        <v>711</v>
      </c>
      <c r="C68" s="61">
        <v>1007</v>
      </c>
      <c r="D68" s="61">
        <v>635257.88</v>
      </c>
      <c r="E68" s="62">
        <v>463208</v>
      </c>
    </row>
    <row r="69" spans="1:5" ht="12.75">
      <c r="A69" s="58">
        <v>150</v>
      </c>
      <c r="B69" s="57" t="s">
        <v>712</v>
      </c>
      <c r="C69" s="61">
        <v>334</v>
      </c>
      <c r="D69" s="61">
        <v>491783.53</v>
      </c>
      <c r="E69" s="62">
        <v>137042</v>
      </c>
    </row>
    <row r="70" spans="1:5" ht="12.75">
      <c r="A70" s="58">
        <v>185</v>
      </c>
      <c r="B70" s="57" t="s">
        <v>713</v>
      </c>
      <c r="C70" s="61">
        <v>510</v>
      </c>
      <c r="D70" s="61">
        <v>463183.04</v>
      </c>
      <c r="E70" s="62">
        <v>182326</v>
      </c>
    </row>
    <row r="71" spans="1:5" ht="12.75">
      <c r="A71" s="58">
        <v>224</v>
      </c>
      <c r="B71" s="57" t="s">
        <v>714</v>
      </c>
      <c r="C71" s="61">
        <v>312</v>
      </c>
      <c r="D71" s="61">
        <v>324803.55</v>
      </c>
      <c r="E71" s="62">
        <v>673077</v>
      </c>
    </row>
    <row r="72" spans="1:5" ht="12.75">
      <c r="A72" s="58">
        <v>176</v>
      </c>
      <c r="B72" s="57" t="s">
        <v>715</v>
      </c>
      <c r="C72" s="61">
        <v>103</v>
      </c>
      <c r="D72" s="61">
        <v>228453.19</v>
      </c>
      <c r="E72" s="62">
        <v>186294</v>
      </c>
    </row>
    <row r="73" spans="1:5" ht="12.75">
      <c r="A73" s="58">
        <v>172</v>
      </c>
      <c r="B73" s="57" t="s">
        <v>716</v>
      </c>
      <c r="C73" s="61">
        <v>434</v>
      </c>
      <c r="D73" s="61">
        <v>212372.05</v>
      </c>
      <c r="E73" s="62">
        <v>244777</v>
      </c>
    </row>
    <row r="74" spans="1:5" ht="12.75">
      <c r="A74" s="58">
        <v>196</v>
      </c>
      <c r="B74" s="57" t="s">
        <v>717</v>
      </c>
      <c r="C74" s="61">
        <v>307</v>
      </c>
      <c r="D74" s="61">
        <v>128758.54</v>
      </c>
      <c r="E74" s="62">
        <v>314695</v>
      </c>
    </row>
    <row r="75" spans="1:5" ht="12.75">
      <c r="A75" s="58">
        <v>183</v>
      </c>
      <c r="B75" s="57" t="s">
        <v>718</v>
      </c>
      <c r="C75" s="61">
        <v>217</v>
      </c>
      <c r="D75" s="61">
        <v>122093.59</v>
      </c>
      <c r="E75" s="62">
        <v>92369</v>
      </c>
    </row>
    <row r="76" spans="1:5" ht="12.75">
      <c r="A76" s="58">
        <v>189</v>
      </c>
      <c r="B76" s="57" t="s">
        <v>719</v>
      </c>
      <c r="C76" s="61">
        <v>103</v>
      </c>
      <c r="D76" s="61">
        <v>109502.13</v>
      </c>
      <c r="E76" s="62">
        <v>67022</v>
      </c>
    </row>
    <row r="77" spans="1:5" ht="12.75">
      <c r="A77" s="58">
        <v>141</v>
      </c>
      <c r="B77" s="57" t="s">
        <v>720</v>
      </c>
      <c r="C77" s="61">
        <v>58</v>
      </c>
      <c r="D77" s="61">
        <v>77005.64</v>
      </c>
      <c r="E77" s="62">
        <v>147829</v>
      </c>
    </row>
    <row r="78" spans="1:5" ht="12.75">
      <c r="A78" s="58">
        <v>174</v>
      </c>
      <c r="B78" s="57" t="s">
        <v>721</v>
      </c>
      <c r="C78" s="61">
        <v>49</v>
      </c>
      <c r="D78" s="61">
        <v>33192.13</v>
      </c>
      <c r="E78" s="62">
        <v>15346</v>
      </c>
    </row>
    <row r="79" spans="1:5" ht="12.75">
      <c r="A79" s="58">
        <v>111</v>
      </c>
      <c r="B79" s="57" t="s">
        <v>722</v>
      </c>
      <c r="C79" s="61">
        <v>12</v>
      </c>
      <c r="D79" s="61">
        <v>5192.38</v>
      </c>
      <c r="E79" s="62">
        <v>2124</v>
      </c>
    </row>
    <row r="80" spans="1:5" ht="13.5" thickBot="1">
      <c r="A80" s="59">
        <v>197</v>
      </c>
      <c r="B80" s="60" t="s">
        <v>723</v>
      </c>
      <c r="C80" s="63">
        <v>18</v>
      </c>
      <c r="D80" s="63">
        <v>4122.12</v>
      </c>
      <c r="E80" s="64">
        <v>5518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bse-sofia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Marieta</dc:creator>
  <cp:keywords/>
  <dc:description/>
  <cp:lastModifiedBy>Ivan Tanev</cp:lastModifiedBy>
  <cp:lastPrinted>2009-01-06T09:00:19Z</cp:lastPrinted>
  <dcterms:created xsi:type="dcterms:W3CDTF">2004-12-28T12:48:52Z</dcterms:created>
  <dcterms:modified xsi:type="dcterms:W3CDTF">2021-05-19T14:47:35Z</dcterms:modified>
  <cp:category/>
  <cp:version/>
  <cp:contentType/>
  <cp:contentStatus/>
</cp:coreProperties>
</file>