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increases'!$A$2:$H$52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'Indices'!$A$2:$J$103</definedName>
    <definedName name="_xlnm.Print_Area" localSheetId="6">'InvInter'!$A$3:$F$57</definedName>
    <definedName name="_xlnm.Print_Area" localSheetId="7">'Issuers'!$A$2:$F$38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<sst xmlns="http://schemas.openxmlformats.org/spreadsheetml/2006/main" count="621" uniqueCount="341">
  <si>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</si>
  <si>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</si>
  <si>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</si>
  <si>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</si>
  <si>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</si>
  <si>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</si>
  <si>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</si>
  <si>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</si>
  <si>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</si>
  <si>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</si>
  <si>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</si>
  <si>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</si>
  <si>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</si>
  <si>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</si>
  <si>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</si>
  <si>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</si>
  <si>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</si>
  <si>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</si>
  <si>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</si>
  <si>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</si>
  <si>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</si>
  <si>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</si>
  <si>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</si>
  <si>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</si>
  <si>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</si>
  <si>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</si>
  <si>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</si>
  <si>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</si>
  <si>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</si>
  <si>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</si>
  <si>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</si>
  <si>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</si>
  <si>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</si>
  <si>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</si>
  <si>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</si>
  <si>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</si>
  <si>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</si>
  <si>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</si>
  <si>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</si>
  <si>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</si>
  <si>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</si>
  <si>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</si>
  <si>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</si>
  <si>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</si>
  <si>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</si>
  <si>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</si>
  <si>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</si>
  <si>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</si>
  <si>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</si>
  <si>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</si>
  <si>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</si>
  <si>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</si>
  <si>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</si>
  <si>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</si>
  <si>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</si>
  <si>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</si>
  <si>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</si>
  <si>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</si>
  <si>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</si>
  <si>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</si>
  <si>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</si>
  <si>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</si>
  <si>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</si>
  <si>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</si>
  <si>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</si>
  <si>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</si>
  <si>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</si>
  <si>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</si>
  <si>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</si>
  <si>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</si>
  <si>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</si>
  <si>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</si>
  <si>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</si>
  <si>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</si>
  <si>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</si>
  <si>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</si>
  <si>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</si>
  <si>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</si>
  <si>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</si>
  <si>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</si>
  <si>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</si>
  <si>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</si>
  <si>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</si>
  <si>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</si>
  <si>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</si>
  <si>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</si>
  <si>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</si>
  <si>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</si>
  <si>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</si>
  <si>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</si>
  <si>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</si>
  <si>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</si>
  <si>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</si>
  <si>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</si>
  <si>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</si>
  <si>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</si>
  <si>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</si>
  <si>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</si>
  <si>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</si>
  <si>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</si>
  <si>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</si>
  <si>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</si>
  <si>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</si>
  <si>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</si>
  <si>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</si>
  <si>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</si>
  <si>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</si>
  <si>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</si>
  <si>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</si>
  <si>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</si>
  <si>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</si>
  <si>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</si>
  <si>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</si>
  <si>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</si>
  <si>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</si>
  <si>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</si>
  <si>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</si>
  <si>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Quarterly bulletin of BSE</t>
  </si>
  <si>
    <t xml:space="preserve"> INDICES OF BSE</t>
  </si>
  <si>
    <t>Value and change of BSE's indices</t>
  </si>
  <si>
    <t xml:space="preserve">MEMBERS OF BSE </t>
  </si>
  <si>
    <t>*Includes statistics about BSE members having concluded at least one transaction during the period</t>
  </si>
  <si>
    <t>October - December 2023</t>
  </si>
  <si>
    <t>4Q ’23 (BGN)</t>
  </si>
  <si>
    <t>3Q ’23 (BGN)</t>
  </si>
  <si>
    <t>Capitalization as of  4Q ’23 (BGN)</t>
  </si>
  <si>
    <t>Change of capitalization for 4Q ’23</t>
  </si>
  <si>
    <t>BSE</t>
  </si>
  <si>
    <t>FIB</t>
  </si>
  <si>
    <t>ODES</t>
  </si>
  <si>
    <t>FAM</t>
  </si>
  <si>
    <t>SPDY</t>
  </si>
  <si>
    <t>SLYG</t>
  </si>
  <si>
    <t>EXPR</t>
  </si>
  <si>
    <t>CHSB</t>
  </si>
  <si>
    <t>LAND</t>
  </si>
  <si>
    <t>BREF</t>
  </si>
  <si>
    <t>TOPL</t>
  </si>
  <si>
    <t>FORM</t>
  </si>
  <si>
    <t>GR6</t>
  </si>
  <si>
    <t>MSH</t>
  </si>
  <si>
    <t>EAC</t>
  </si>
  <si>
    <t>PET</t>
  </si>
  <si>
    <t>NGAZ</t>
  </si>
  <si>
    <t>KBG</t>
  </si>
  <si>
    <t>ETR</t>
  </si>
  <si>
    <t>MONB</t>
  </si>
  <si>
    <t>NEOH</t>
  </si>
  <si>
    <t>BBRD</t>
  </si>
  <si>
    <t>BNR</t>
  </si>
  <si>
    <t>ALCM</t>
  </si>
  <si>
    <t>HES</t>
  </si>
  <si>
    <t>BRP</t>
  </si>
  <si>
    <t>EMKA</t>
  </si>
  <si>
    <t>CHIM</t>
  </si>
  <si>
    <t>SFI</t>
  </si>
  <si>
    <t>FZLS</t>
  </si>
  <si>
    <t>* Does not include the companies that have been admitted for trading during the period October-December 2023</t>
  </si>
  <si>
    <t>Bulgarian Stock Exchange-Sofia</t>
  </si>
  <si>
    <t>CB First Investment Bank AD-Sofia</t>
  </si>
  <si>
    <t>Odessos Shiprepair Yard AD-Varna</t>
  </si>
  <si>
    <t>Finance Assistance Management SPV-Sofia</t>
  </si>
  <si>
    <t>Speedy AD-Sofia</t>
  </si>
  <si>
    <t>Shelly Group AD</t>
  </si>
  <si>
    <t>Exclusive Property REIT-Sofia</t>
  </si>
  <si>
    <t>Himsnab Bulgaria AD-Sofia</t>
  </si>
  <si>
    <t>Bulland Investments REIT-Sofia</t>
  </si>
  <si>
    <t>Bulgarian Real Estate Fund REIT-Sofia</t>
  </si>
  <si>
    <t>Formoplast AD-Kardzhali</t>
  </si>
  <si>
    <t>Toplivo AD-Sofia</t>
  </si>
  <si>
    <t>Gradus AD-Stara Zagora</t>
  </si>
  <si>
    <t>M+S Hydraulic AD-Kazanlak</t>
  </si>
  <si>
    <t>Elana Agrocredit AD-Sofia</t>
  </si>
  <si>
    <t>Petrol AD</t>
  </si>
  <si>
    <t>Oil and Gas Exploration and Production AD-Sofia</t>
  </si>
  <si>
    <t>Korado Bulgaria AD-Strazhitsa</t>
  </si>
  <si>
    <t>Etropal AD-Etropole</t>
  </si>
  <si>
    <t>Monbat AD-Sofia</t>
  </si>
  <si>
    <t>Neochim AD-Dimitrovgrad</t>
  </si>
  <si>
    <t>Billboard AD-Sofia</t>
  </si>
  <si>
    <t>Bianor Holding AD-Sofia</t>
  </si>
  <si>
    <t>Alcomet AD-Shumen</t>
  </si>
  <si>
    <t>Hydraulic Elements and Systems /HES/ AD-Yambol</t>
  </si>
  <si>
    <t>Bulgarian River Shipping AD-Ruse</t>
  </si>
  <si>
    <t>EMKA AD-Sevlievo</t>
  </si>
  <si>
    <t>Chimimport AD-Sofia</t>
  </si>
  <si>
    <t>Sopharma Properties REIT-Sofia</t>
  </si>
  <si>
    <t>Fazerles AD-Silistra</t>
  </si>
  <si>
    <t>4Q ’23</t>
  </si>
  <si>
    <t>Capital increase (exercise of warrants)</t>
  </si>
  <si>
    <t>Capital increase (bonus shares)</t>
  </si>
  <si>
    <t>-</t>
  </si>
  <si>
    <t>ABBB</t>
  </si>
  <si>
    <t>CB Allianz Bank Bulgaria AD</t>
  </si>
  <si>
    <t>EUR</t>
  </si>
  <si>
    <t>CRFB</t>
  </si>
  <si>
    <t>Compass Receivables Fund SPV</t>
  </si>
  <si>
    <t>BGN</t>
  </si>
  <si>
    <t>HSOB</t>
  </si>
  <si>
    <t>Holding Sveta Sofia AD-Sofia</t>
  </si>
  <si>
    <t>EFHB</t>
  </si>
  <si>
    <t>Elana Financial Holding AD</t>
  </si>
  <si>
    <t>HSIB</t>
  </si>
  <si>
    <t>Sila Holding AD</t>
  </si>
  <si>
    <t>SEVB</t>
  </si>
  <si>
    <t>Sever Holding AD</t>
  </si>
  <si>
    <t>SKEB</t>
  </si>
  <si>
    <t>SS Konstantine and Elena Holding AD</t>
  </si>
  <si>
    <t>EUBA</t>
  </si>
  <si>
    <t>Eurohold Bulgaria AD</t>
  </si>
  <si>
    <t>IBEC</t>
  </si>
  <si>
    <t>International Bank for Economic Co-operation</t>
  </si>
  <si>
    <t>BPDW</t>
  </si>
  <si>
    <t>BPD Industrial Real Estate Fund REIT-Sofia</t>
  </si>
  <si>
    <t>0DC1</t>
  </si>
  <si>
    <t>Delta Credit SPV-Sofia</t>
  </si>
  <si>
    <t>0FDD</t>
  </si>
  <si>
    <t>Finance Direct AD-Sofia</t>
  </si>
  <si>
    <t>FPM1</t>
  </si>
  <si>
    <t>Finance Plus Management Holding AD</t>
  </si>
  <si>
    <t>6C8A</t>
  </si>
  <si>
    <t>Holding Center AD-Sofia</t>
  </si>
  <si>
    <t>MPMB</t>
  </si>
  <si>
    <t>Silver Project AD</t>
  </si>
  <si>
    <t>Inv. Intermediary "Karoll" AD</t>
  </si>
  <si>
    <t>Inv. Intermediary "Focal Point Investments" AD</t>
  </si>
  <si>
    <t>Inv. Intermediary "Elana Trading" AD</t>
  </si>
  <si>
    <t>Inv. Intermediary "ABV Investments" EOOD</t>
  </si>
  <si>
    <t>Inv. Intermediary "BenchMark Finance" AD</t>
  </si>
  <si>
    <t>Inv. Intermediary "Real Finance" AD</t>
  </si>
  <si>
    <t>Inv. Intermediary "First Financial Brokerage House" EOOD</t>
  </si>
  <si>
    <t>Inv. Intermediary "Euro - Finance" AD</t>
  </si>
  <si>
    <t>Inv. Intermediary "UG Market" EAD</t>
  </si>
  <si>
    <t>CB "Central Cooperative Bank" AD</t>
  </si>
  <si>
    <t>Inv. Intermediary "Dilingova Finansova Kompania" AD</t>
  </si>
  <si>
    <t>Inv. Intermediary "Capman" AD</t>
  </si>
  <si>
    <t>Inv. Intermediary "Sofia International Securities" AD</t>
  </si>
  <si>
    <t>CB "Allianz Bank Bulgaria" AD</t>
  </si>
  <si>
    <t>CB "Bulgarian American Credit Bank" AD</t>
  </si>
  <si>
    <t>CB "Bulgarian Development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</si>
  <si>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</si>
  <si>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</si>
  <si>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</si>
  <si>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</si>
  <si>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</si>
  <si>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"KBC Bank Bulgaria" EAD</t>
  </si>
  <si>
    <t>CB "Texim Bank" AD</t>
  </si>
  <si>
    <t>CB "Tokuda Bank" AD</t>
  </si>
  <si>
    <t>CB "UniCredit Bulbank" AD</t>
  </si>
  <si>
    <t>CB "United Bulgarian Bank" AD</t>
  </si>
  <si>
    <t>Inv. Intermediary "AVS Finans" AD</t>
  </si>
  <si>
    <t>Inv. Intermediary "Bulbrokers" EAD</t>
  </si>
  <si>
    <t>Inv. Intermediary "Capital Invest" EAD</t>
  </si>
  <si>
    <t>Inv. Intermediary "DV Invest" EAD</t>
  </si>
  <si>
    <t>Inv. Intermediary "Intercapital Markets" AD</t>
  </si>
  <si>
    <t>Inv. Intermediary "MK Brokers" AD</t>
  </si>
  <si>
    <t>Inv. Intermediary "Varchev Finance" EOOD</t>
  </si>
  <si>
    <t>Inv. Intermediary "Zagora Finacorp" AD</t>
  </si>
  <si>
    <t>Mining and quarrying</t>
  </si>
  <si>
    <t>Electricity,gas,steam and air conditioning supply</t>
  </si>
  <si>
    <t>Wholesale and retail trade; repair of motor vehicles and motorcycles</t>
  </si>
  <si>
    <t>Financial and insurance activities</t>
  </si>
  <si>
    <t>Real estate activities</t>
  </si>
  <si>
    <t>Arts, entertainment and recreation</t>
  </si>
  <si>
    <t>Accommodation and food service activities</t>
  </si>
  <si>
    <t>Administrative and support service activities</t>
  </si>
  <si>
    <t>Transportation and storage</t>
  </si>
  <si>
    <t>Manufacturing</t>
  </si>
  <si>
    <t>Construction</t>
  </si>
  <si>
    <t>Information and communication</t>
  </si>
  <si>
    <t>Professional, scientific and technical activities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</si>
  <si>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</si>
  <si>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</si>
  <si>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</si>
  <si>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</si>
  <si>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</si>
  <si>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</si>
  <si>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</si>
  <si>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</si>
  <si>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</si>
  <si>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SFA</t>
  </si>
  <si>
    <t>Sopharma AD-Sofia</t>
  </si>
  <si>
    <t>HRZ</t>
  </si>
  <si>
    <t>Rodna Zemya Holding AD-Sofia</t>
  </si>
  <si>
    <t>DUH</t>
  </si>
  <si>
    <t>Doverie United Holding PLC-Sofia</t>
  </si>
  <si>
    <t>SYN</t>
  </si>
  <si>
    <t>Synthetica AD-Sofia</t>
  </si>
  <si>
    <t>ATER</t>
  </si>
  <si>
    <t>Advance Terrafund REIT-Sofia</t>
  </si>
  <si>
    <t>SBPF</t>
  </si>
  <si>
    <t>Super Borovetz Property Fund REIT-Burgas</t>
  </si>
  <si>
    <t>AGH</t>
  </si>
  <si>
    <t>Agria Group Holding AD-Varna</t>
  </si>
  <si>
    <t>EUBG</t>
  </si>
  <si>
    <t>CCB</t>
  </si>
  <si>
    <t>CB Central Cooperative Bank AD</t>
  </si>
  <si>
    <t>CCR7</t>
  </si>
  <si>
    <t>Concord Fund-7 South-East Europe</t>
  </si>
  <si>
    <t>VAM</t>
  </si>
  <si>
    <t>Velgraf Asset Management AD-Sofia</t>
  </si>
  <si>
    <t>SFT</t>
  </si>
  <si>
    <t>Sopharma Trading AD-Sofia</t>
  </si>
  <si>
    <t>GTH</t>
  </si>
  <si>
    <t>Galata Investment Company AD-Varna</t>
  </si>
  <si>
    <t>11C</t>
  </si>
  <si>
    <t>Eleven Capital AD-Sofia</t>
  </si>
  <si>
    <t>BSP</t>
  </si>
  <si>
    <t>Balkan and Sea Properties REIT-Varna</t>
  </si>
  <si>
    <t>TPLR</t>
  </si>
  <si>
    <t>Toplofikatsia-Ruse AD</t>
  </si>
  <si>
    <t>TIB</t>
  </si>
  <si>
    <t>Telematic Interactive Bulgaria AD-Sofia</t>
  </si>
  <si>
    <t>RPF</t>
  </si>
  <si>
    <t>Roi Property Fund REIT-Sofia</t>
  </si>
  <si>
    <t>HVAR</t>
  </si>
  <si>
    <t>Holding Varna AD</t>
  </si>
  <si>
    <t>TXIM</t>
  </si>
  <si>
    <t>CB Texim Bank AD-Sofia</t>
  </si>
  <si>
    <t>HSI</t>
  </si>
  <si>
    <t>SGH</t>
  </si>
  <si>
    <t>Sirma Group Holding AD-Sofia</t>
  </si>
  <si>
    <t>TBS</t>
  </si>
  <si>
    <t>Telelink Business Services Group AD-Sofia</t>
  </si>
  <si>
    <t>ZHBG</t>
  </si>
  <si>
    <t>Zarneni Hrani Bulgaria AD-Sofia</t>
  </si>
  <si>
    <t>TPLB</t>
  </si>
  <si>
    <t>Toplofikatsia-Burgas AD</t>
  </si>
  <si>
    <t>SCOM</t>
  </si>
  <si>
    <t>Sofia Commerce-Pawn Brokerage AD-Sofia</t>
  </si>
  <si>
    <t>SKEH</t>
  </si>
  <si>
    <t>3JR</t>
  </si>
  <si>
    <t>Tchaikapharma High Quality Medicines AD-Sofia</t>
  </si>
  <si>
    <t>SPH</t>
  </si>
  <si>
    <t>Stara Planina Hold AD-Sofia</t>
  </si>
  <si>
    <t>IHB</t>
  </si>
  <si>
    <t>Industrial Holding Bulgaria PLC-Sofia</t>
  </si>
  <si>
    <t>CAPM</t>
  </si>
  <si>
    <t>Capital Management SPV-Sofia</t>
  </si>
  <si>
    <t>HNVK</t>
  </si>
  <si>
    <t>Holding Nov Vek AD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</si>
</sst>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0.5"/>
      <color indexed="8"/>
      <name val="Cambria"/>
      <family val="0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  <font>
      <b/>
      <i/>
      <sz val="12"/>
      <color theme="1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3" fontId="21" fillId="4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10" fontId="69" fillId="34" borderId="0" xfId="64" applyNumberFormat="1" applyFont="1" applyFill="1" applyBorder="1" applyAlignment="1">
      <alignment vertical="center"/>
    </xf>
    <xf numFmtId="10" fontId="69" fillId="0" borderId="0" xfId="64" applyNumberFormat="1" applyFont="1" applyFill="1" applyBorder="1" applyAlignment="1">
      <alignment vertical="center"/>
    </xf>
    <xf numFmtId="10" fontId="69" fillId="34" borderId="19" xfId="64" applyNumberFormat="1" applyFont="1" applyFill="1" applyBorder="1" applyAlignment="1">
      <alignment vertical="center"/>
    </xf>
    <xf numFmtId="0" fontId="69" fillId="41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0" fontId="69" fillId="41" borderId="0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4" fontId="21" fillId="0" borderId="0" xfId="0" applyNumberFormat="1" applyFont="1" applyAlignment="1">
      <alignment horizontal="center" vertical="center" wrapText="1"/>
    </xf>
    <xf numFmtId="4" fontId="21" fillId="38" borderId="0" xfId="0" applyNumberFormat="1" applyFont="1" applyFill="1" applyAlignment="1">
      <alignment horizontal="center" vertical="center" wrapText="1"/>
    </xf>
    <xf numFmtId="0" fontId="21" fillId="40" borderId="0" xfId="0" applyFont="1" applyFill="1" applyAlignment="1">
      <alignment horizontal="left" vertical="center" wrapText="1"/>
    </xf>
    <xf numFmtId="3" fontId="21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69" fillId="41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69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9" fillId="34" borderId="19" xfId="64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9" fillId="41" borderId="14" xfId="0" applyFont="1" applyFill="1" applyBorder="1" applyAlignment="1">
      <alignment horizontal="left" vertical="center" wrapText="1"/>
    </xf>
    <xf numFmtId="0" fontId="69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825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75"/>
          <c:y val="0.0745"/>
          <c:w val="0.57025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61"/>
          <c:w val="0.95175"/>
          <c:h val="0.6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5635524"/>
        <c:axId val="1475093"/>
      </c:lineChart>
      <c:dateAx>
        <c:axId val="2563552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750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75093"/>
        <c:scaling>
          <c:orientation val="minMax"/>
          <c:max val="790"/>
          <c:min val="7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3552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565"/>
          <c:w val="0.94775"/>
          <c:h val="0.6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30976954"/>
        <c:axId val="46536259"/>
      </c:lineChart>
      <c:dateAx>
        <c:axId val="3097695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5362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536259"/>
        <c:scaling>
          <c:orientation val="minMax"/>
          <c:min val="15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7695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54"/>
          <c:w val="0.9485"/>
          <c:h val="0.6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37737344"/>
        <c:axId val="54286721"/>
      </c:lineChart>
      <c:dateAx>
        <c:axId val="3773734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2867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286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3734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3075"/>
          <c:w val="0.94425"/>
          <c:h val="0.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66279318"/>
        <c:axId val="49688399"/>
      </c:lineChart>
      <c:dateAx>
        <c:axId val="6627931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96883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688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7931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72400" y="255270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8667750" y="7877175"/>
        <a:ext cx="5667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190500</xdr:rowOff>
    </xdr:from>
    <xdr:to>
      <xdr:col>9</xdr:col>
      <xdr:colOff>238125</xdr:colOff>
      <xdr:row>67</xdr:row>
      <xdr:rowOff>171450</xdr:rowOff>
    </xdr:to>
    <xdr:graphicFrame>
      <xdr:nvGraphicFramePr>
        <xdr:cNvPr id="2" name="Chart 4"/>
        <xdr:cNvGraphicFramePr/>
      </xdr:nvGraphicFramePr>
      <xdr:xfrm>
        <a:off x="8658225" y="10887075"/>
        <a:ext cx="56483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69</xdr:row>
      <xdr:rowOff>28575</xdr:rowOff>
    </xdr:from>
    <xdr:to>
      <xdr:col>9</xdr:col>
      <xdr:colOff>238125</xdr:colOff>
      <xdr:row>83</xdr:row>
      <xdr:rowOff>19050</xdr:rowOff>
    </xdr:to>
    <xdr:graphicFrame>
      <xdr:nvGraphicFramePr>
        <xdr:cNvPr id="3" name="Chart 5"/>
        <xdr:cNvGraphicFramePr/>
      </xdr:nvGraphicFramePr>
      <xdr:xfrm>
        <a:off x="8677275" y="13963650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84</xdr:row>
      <xdr:rowOff>95250</xdr:rowOff>
    </xdr:from>
    <xdr:to>
      <xdr:col>9</xdr:col>
      <xdr:colOff>295275</xdr:colOff>
      <xdr:row>97</xdr:row>
      <xdr:rowOff>171450</xdr:rowOff>
    </xdr:to>
    <xdr:graphicFrame>
      <xdr:nvGraphicFramePr>
        <xdr:cNvPr id="4" name="Chart 6"/>
        <xdr:cNvGraphicFramePr/>
      </xdr:nvGraphicFramePr>
      <xdr:xfrm>
        <a:off x="8667750" y="16887825"/>
        <a:ext cx="56959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0">
      <selection activeCell="B50" sqref="B50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8" t="s">
        <v>117</v>
      </c>
    </row>
    <row r="20" s="184" customFormat="1" ht="24">
      <c r="A20" s="138" t="s">
        <v>82</v>
      </c>
    </row>
    <row r="21" ht="17.25">
      <c r="A21" s="223" t="s">
        <v>122</v>
      </c>
    </row>
    <row r="34" ht="21">
      <c r="A34" s="136"/>
    </row>
    <row r="40" ht="13.5">
      <c r="A40" s="12"/>
    </row>
    <row r="41" ht="13.5">
      <c r="A41" s="137"/>
    </row>
    <row r="42" ht="13.5">
      <c r="A42" s="137"/>
    </row>
    <row r="43" ht="13.5">
      <c r="A43" s="137"/>
    </row>
    <row r="44" ht="13.5">
      <c r="A44" s="137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15">
      <selection activeCell="B50" sqref="B50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1">
      <c r="A1" s="243" t="s">
        <v>83</v>
      </c>
      <c r="B1" s="243"/>
      <c r="C1" s="243"/>
      <c r="D1" s="243"/>
      <c r="E1" s="243"/>
      <c r="F1" s="243"/>
      <c r="G1" s="243"/>
      <c r="H1" s="243"/>
      <c r="I1" s="243"/>
    </row>
    <row r="3" ht="14.25" thickBot="1"/>
    <row r="4" spans="1:6" ht="46.5">
      <c r="A4" s="51"/>
      <c r="B4" s="185" t="s">
        <v>84</v>
      </c>
      <c r="C4" s="224" t="s">
        <v>123</v>
      </c>
      <c r="D4" s="224" t="s">
        <v>124</v>
      </c>
      <c r="E4" s="52" t="s">
        <v>36</v>
      </c>
      <c r="F4" s="53" t="s">
        <v>8</v>
      </c>
    </row>
    <row r="5" spans="1:6" ht="15">
      <c r="A5" s="248" t="s">
        <v>87</v>
      </c>
      <c r="B5" s="249"/>
      <c r="C5" s="190">
        <v>1191177073.51</v>
      </c>
      <c r="D5" s="190">
        <v>1181774247.43</v>
      </c>
      <c r="E5" s="191">
        <v>0.00795653323843214</v>
      </c>
      <c r="F5" s="190">
        <v>1186475660.47</v>
      </c>
    </row>
    <row r="6" spans="1:6" ht="15">
      <c r="A6" s="250" t="s">
        <v>85</v>
      </c>
      <c r="B6" s="251"/>
      <c r="C6" s="143">
        <v>3083129276.64</v>
      </c>
      <c r="D6" s="143">
        <v>2952076581.37</v>
      </c>
      <c r="E6" s="144">
        <v>0.04439339280594849</v>
      </c>
      <c r="F6" s="145">
        <v>3017602929.005</v>
      </c>
    </row>
    <row r="7" spans="1:6" ht="15">
      <c r="A7" s="252" t="s">
        <v>86</v>
      </c>
      <c r="B7" s="253"/>
      <c r="C7" s="187">
        <v>7745938385.35</v>
      </c>
      <c r="D7" s="187">
        <v>7991397299.89</v>
      </c>
      <c r="E7" s="188">
        <v>-0.030715393732630294</v>
      </c>
      <c r="F7" s="189">
        <v>7868667842.620001</v>
      </c>
    </row>
    <row r="8" spans="1:6" ht="15">
      <c r="A8" s="254"/>
      <c r="B8" s="255"/>
      <c r="C8" s="143"/>
      <c r="D8" s="143"/>
      <c r="E8" s="144"/>
      <c r="F8" s="146"/>
    </row>
    <row r="9" spans="1:6" ht="15.75" thickBot="1">
      <c r="A9" s="256" t="s">
        <v>22</v>
      </c>
      <c r="B9" s="257"/>
      <c r="C9" s="192">
        <v>12020244735.5</v>
      </c>
      <c r="D9" s="192">
        <v>12125248128.69</v>
      </c>
      <c r="E9" s="193">
        <v>-0.008659896447112542</v>
      </c>
      <c r="F9" s="192">
        <v>12072746432.095001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45" t="s">
        <v>88</v>
      </c>
      <c r="B40" s="246"/>
      <c r="C40" s="247"/>
      <c r="E40" s="239" t="s">
        <v>35</v>
      </c>
      <c r="F40" s="240"/>
      <c r="G40" s="240"/>
      <c r="H40" s="240"/>
      <c r="I40" s="240"/>
    </row>
    <row r="41" spans="1:9" ht="46.5">
      <c r="A41" s="37" t="s">
        <v>9</v>
      </c>
      <c r="B41" s="54" t="s">
        <v>17</v>
      </c>
      <c r="C41" s="202" t="s">
        <v>125</v>
      </c>
      <c r="E41" s="54" t="s">
        <v>9</v>
      </c>
      <c r="F41" s="259" t="s">
        <v>17</v>
      </c>
      <c r="G41" s="259"/>
      <c r="H41" s="259"/>
      <c r="I41" s="203" t="s">
        <v>126</v>
      </c>
    </row>
    <row r="42" spans="1:9" ht="15.75" customHeight="1">
      <c r="A42" s="55" t="s">
        <v>331</v>
      </c>
      <c r="B42" s="55" t="s">
        <v>332</v>
      </c>
      <c r="C42" s="56">
        <v>1509600000</v>
      </c>
      <c r="E42" s="225" t="s">
        <v>127</v>
      </c>
      <c r="F42" s="258" t="s">
        <v>158</v>
      </c>
      <c r="G42" s="258"/>
      <c r="H42" s="258"/>
      <c r="I42" s="225">
        <v>0.2552301255230125</v>
      </c>
    </row>
    <row r="43" spans="1:9" ht="15.75" customHeight="1">
      <c r="A43" s="99" t="s">
        <v>280</v>
      </c>
      <c r="B43" s="99" t="s">
        <v>281</v>
      </c>
      <c r="C43" s="100">
        <v>987218106.16</v>
      </c>
      <c r="E43" s="226" t="s">
        <v>128</v>
      </c>
      <c r="F43" s="263" t="s">
        <v>159</v>
      </c>
      <c r="G43" s="263"/>
      <c r="H43" s="263"/>
      <c r="I43" s="226">
        <v>0.19672131147540983</v>
      </c>
    </row>
    <row r="44" spans="1:9" ht="15.75" customHeight="1">
      <c r="A44" s="55" t="s">
        <v>132</v>
      </c>
      <c r="B44" s="55" t="s">
        <v>163</v>
      </c>
      <c r="C44" s="56">
        <v>850199509.5</v>
      </c>
      <c r="E44" s="225" t="s">
        <v>129</v>
      </c>
      <c r="F44" s="258" t="s">
        <v>160</v>
      </c>
      <c r="G44" s="258"/>
      <c r="H44" s="258"/>
      <c r="I44" s="225">
        <v>0.14814814814814814</v>
      </c>
    </row>
    <row r="45" spans="1:9" ht="15.75" customHeight="1">
      <c r="A45" s="99" t="s">
        <v>131</v>
      </c>
      <c r="B45" s="99" t="s">
        <v>162</v>
      </c>
      <c r="C45" s="100">
        <v>731356184</v>
      </c>
      <c r="E45" s="226" t="s">
        <v>130</v>
      </c>
      <c r="F45" s="263" t="s">
        <v>161</v>
      </c>
      <c r="G45" s="263"/>
      <c r="H45" s="263"/>
      <c r="I45" s="226">
        <v>0.1375</v>
      </c>
    </row>
    <row r="46" spans="1:9" ht="15">
      <c r="A46" s="55" t="s">
        <v>140</v>
      </c>
      <c r="B46" s="55" t="s">
        <v>171</v>
      </c>
      <c r="C46" s="56">
        <v>453619800</v>
      </c>
      <c r="E46" s="225" t="s">
        <v>131</v>
      </c>
      <c r="F46" s="258" t="s">
        <v>162</v>
      </c>
      <c r="G46" s="258"/>
      <c r="H46" s="258"/>
      <c r="I46" s="225">
        <v>0.13333333333333333</v>
      </c>
    </row>
    <row r="47" spans="1:9" ht="15.75" customHeight="1">
      <c r="A47" s="99" t="s">
        <v>294</v>
      </c>
      <c r="B47" s="99" t="s">
        <v>209</v>
      </c>
      <c r="C47" s="100">
        <v>442850000</v>
      </c>
      <c r="E47" s="226" t="s">
        <v>132</v>
      </c>
      <c r="F47" s="263" t="s">
        <v>163</v>
      </c>
      <c r="G47" s="263"/>
      <c r="H47" s="263"/>
      <c r="I47" s="226">
        <v>0.09280742459396751</v>
      </c>
    </row>
    <row r="48" spans="1:9" ht="15.75" customHeight="1">
      <c r="A48" s="55" t="s">
        <v>128</v>
      </c>
      <c r="B48" s="55" t="s">
        <v>159</v>
      </c>
      <c r="C48" s="56">
        <v>435327616</v>
      </c>
      <c r="E48" s="225" t="s">
        <v>133</v>
      </c>
      <c r="F48" s="258" t="s">
        <v>164</v>
      </c>
      <c r="G48" s="258"/>
      <c r="H48" s="258"/>
      <c r="I48" s="225">
        <v>0.08571428571428572</v>
      </c>
    </row>
    <row r="49" spans="1:9" ht="15.75" customHeight="1">
      <c r="A49" s="99" t="s">
        <v>139</v>
      </c>
      <c r="B49" s="99" t="s">
        <v>170</v>
      </c>
      <c r="C49" s="100">
        <v>365413065</v>
      </c>
      <c r="E49" s="226" t="s">
        <v>134</v>
      </c>
      <c r="F49" s="263" t="s">
        <v>165</v>
      </c>
      <c r="G49" s="263"/>
      <c r="H49" s="263"/>
      <c r="I49" s="226">
        <v>0.07692307692307693</v>
      </c>
    </row>
    <row r="50" spans="1:9" ht="15.75" customHeight="1">
      <c r="A50" s="55" t="s">
        <v>299</v>
      </c>
      <c r="B50" s="55" t="s">
        <v>300</v>
      </c>
      <c r="C50" s="56">
        <v>320066077.12</v>
      </c>
      <c r="E50" s="225" t="s">
        <v>135</v>
      </c>
      <c r="F50" s="258" t="s">
        <v>166</v>
      </c>
      <c r="G50" s="258"/>
      <c r="H50" s="258"/>
      <c r="I50" s="225">
        <v>0.07514450825643058</v>
      </c>
    </row>
    <row r="51" spans="1:9" ht="15.75" customHeight="1">
      <c r="A51" s="99" t="s">
        <v>315</v>
      </c>
      <c r="B51" s="99" t="s">
        <v>316</v>
      </c>
      <c r="C51" s="100">
        <v>284082288.6</v>
      </c>
      <c r="E51" s="226" t="s">
        <v>136</v>
      </c>
      <c r="F51" s="263" t="s">
        <v>167</v>
      </c>
      <c r="G51" s="263"/>
      <c r="H51" s="263"/>
      <c r="I51" s="226">
        <v>0.07079646017699115</v>
      </c>
    </row>
    <row r="52" spans="1:9" ht="15">
      <c r="A52" s="55" t="s">
        <v>288</v>
      </c>
      <c r="B52" s="55" t="s">
        <v>289</v>
      </c>
      <c r="C52" s="56">
        <v>281714401.21</v>
      </c>
      <c r="E52" s="225" t="s">
        <v>138</v>
      </c>
      <c r="F52" s="258" t="s">
        <v>168</v>
      </c>
      <c r="G52" s="258"/>
      <c r="H52" s="258"/>
      <c r="I52" s="225">
        <v>0.06666666666666667</v>
      </c>
    </row>
    <row r="53" spans="1:9" ht="15.75" customHeight="1">
      <c r="A53" s="99" t="s">
        <v>333</v>
      </c>
      <c r="B53" s="99" t="s">
        <v>334</v>
      </c>
      <c r="C53" s="100">
        <v>216300000</v>
      </c>
      <c r="E53" s="226" t="s">
        <v>137</v>
      </c>
      <c r="F53" s="263" t="s">
        <v>169</v>
      </c>
      <c r="G53" s="263"/>
      <c r="H53" s="263"/>
      <c r="I53" s="226">
        <v>0.06666666666666667</v>
      </c>
    </row>
    <row r="54" spans="1:9" ht="15.75" customHeight="1">
      <c r="A54" s="55" t="s">
        <v>301</v>
      </c>
      <c r="B54" s="55" t="s">
        <v>302</v>
      </c>
      <c r="C54" s="56">
        <v>205656300</v>
      </c>
      <c r="E54" s="225" t="s">
        <v>139</v>
      </c>
      <c r="F54" s="258" t="s">
        <v>170</v>
      </c>
      <c r="G54" s="258"/>
      <c r="H54" s="258"/>
      <c r="I54" s="225">
        <v>0.06382978723404248</v>
      </c>
    </row>
    <row r="55" spans="1:9" ht="15">
      <c r="A55" s="99" t="s">
        <v>295</v>
      </c>
      <c r="B55" s="99" t="s">
        <v>296</v>
      </c>
      <c r="C55" s="100">
        <v>189423655.3</v>
      </c>
      <c r="E55" s="226" t="s">
        <v>140</v>
      </c>
      <c r="F55" s="263" t="s">
        <v>171</v>
      </c>
      <c r="G55" s="263"/>
      <c r="H55" s="263"/>
      <c r="I55" s="226">
        <v>0.045454545454545456</v>
      </c>
    </row>
    <row r="56" spans="1:9" ht="15" thickBot="1">
      <c r="A56" s="55" t="s">
        <v>311</v>
      </c>
      <c r="B56" s="55" t="s">
        <v>312</v>
      </c>
      <c r="C56" s="56">
        <v>189216262.8</v>
      </c>
      <c r="E56" s="227" t="s">
        <v>141</v>
      </c>
      <c r="F56" s="260" t="s">
        <v>172</v>
      </c>
      <c r="G56" s="261"/>
      <c r="H56" s="261"/>
      <c r="I56" s="227">
        <v>0.0452261305098755</v>
      </c>
    </row>
    <row r="57" spans="1:9" ht="15">
      <c r="A57" s="99" t="s">
        <v>155</v>
      </c>
      <c r="B57" s="99" t="s">
        <v>186</v>
      </c>
      <c r="C57" s="100">
        <v>187683786</v>
      </c>
      <c r="E57" s="228" t="s">
        <v>142</v>
      </c>
      <c r="F57" s="262" t="s">
        <v>173</v>
      </c>
      <c r="G57" s="262"/>
      <c r="H57" s="262"/>
      <c r="I57" s="230">
        <v>-0.38461538461538464</v>
      </c>
    </row>
    <row r="58" spans="1:9" ht="15">
      <c r="A58" s="55" t="s">
        <v>284</v>
      </c>
      <c r="B58" s="55" t="s">
        <v>285</v>
      </c>
      <c r="C58" s="56">
        <v>182748767.5</v>
      </c>
      <c r="E58" s="229" t="s">
        <v>143</v>
      </c>
      <c r="F58" s="244" t="s">
        <v>174</v>
      </c>
      <c r="G58" s="244"/>
      <c r="H58" s="244"/>
      <c r="I58" s="226">
        <v>-0.19999999999999998</v>
      </c>
    </row>
    <row r="59" spans="1:9" ht="15">
      <c r="A59" s="99" t="s">
        <v>129</v>
      </c>
      <c r="B59" s="99" t="s">
        <v>160</v>
      </c>
      <c r="C59" s="100">
        <v>181859020</v>
      </c>
      <c r="E59" s="228" t="s">
        <v>144</v>
      </c>
      <c r="F59" s="242" t="s">
        <v>175</v>
      </c>
      <c r="G59" s="242"/>
      <c r="H59" s="242"/>
      <c r="I59" s="230">
        <v>-0.13617021276595734</v>
      </c>
    </row>
    <row r="60" spans="1:9" ht="15">
      <c r="A60" s="55" t="s">
        <v>303</v>
      </c>
      <c r="B60" s="55" t="s">
        <v>304</v>
      </c>
      <c r="C60" s="56">
        <v>171428085</v>
      </c>
      <c r="E60" s="229" t="s">
        <v>145</v>
      </c>
      <c r="F60" s="244" t="s">
        <v>176</v>
      </c>
      <c r="G60" s="244"/>
      <c r="H60" s="244"/>
      <c r="I60" s="226">
        <v>-0.11538461538461539</v>
      </c>
    </row>
    <row r="61" spans="1:9" ht="15">
      <c r="A61" s="99" t="s">
        <v>282</v>
      </c>
      <c r="B61" s="99" t="s">
        <v>283</v>
      </c>
      <c r="C61" s="100">
        <v>169152002.94</v>
      </c>
      <c r="E61" s="228" t="s">
        <v>146</v>
      </c>
      <c r="F61" s="242" t="s">
        <v>177</v>
      </c>
      <c r="G61" s="242"/>
      <c r="H61" s="242"/>
      <c r="I61" s="230">
        <v>-0.11162790697674418</v>
      </c>
    </row>
    <row r="62" spans="1:9" ht="15.75" customHeight="1">
      <c r="A62" s="55" t="s">
        <v>335</v>
      </c>
      <c r="B62" s="55" t="s">
        <v>336</v>
      </c>
      <c r="C62" s="56">
        <v>164574308.9</v>
      </c>
      <c r="E62" s="229" t="s">
        <v>147</v>
      </c>
      <c r="F62" s="244" t="s">
        <v>178</v>
      </c>
      <c r="G62" s="244"/>
      <c r="H62" s="244"/>
      <c r="I62" s="226">
        <v>-0.09259259259259259</v>
      </c>
    </row>
    <row r="63" spans="1:9" ht="15.75" customHeight="1">
      <c r="A63" s="99" t="s">
        <v>154</v>
      </c>
      <c r="B63" s="99" t="s">
        <v>185</v>
      </c>
      <c r="C63" s="100">
        <v>159125121.29</v>
      </c>
      <c r="E63" s="228" t="s">
        <v>148</v>
      </c>
      <c r="F63" s="242" t="s">
        <v>179</v>
      </c>
      <c r="G63" s="242"/>
      <c r="H63" s="242"/>
      <c r="I63" s="230">
        <v>-0.08759124087591241</v>
      </c>
    </row>
    <row r="64" spans="1:9" ht="15.75" customHeight="1">
      <c r="A64" s="55" t="s">
        <v>307</v>
      </c>
      <c r="B64" s="55" t="s">
        <v>308</v>
      </c>
      <c r="C64" s="56">
        <v>157893556.8</v>
      </c>
      <c r="E64" s="229" t="s">
        <v>149</v>
      </c>
      <c r="F64" s="244" t="s">
        <v>180</v>
      </c>
      <c r="G64" s="244"/>
      <c r="H64" s="244"/>
      <c r="I64" s="226">
        <v>-0.0852017937219731</v>
      </c>
    </row>
    <row r="65" spans="1:9" ht="15.75" customHeight="1">
      <c r="A65" s="99" t="s">
        <v>134</v>
      </c>
      <c r="B65" s="99" t="s">
        <v>165</v>
      </c>
      <c r="C65" s="100">
        <v>157161753</v>
      </c>
      <c r="E65" s="228" t="s">
        <v>150</v>
      </c>
      <c r="F65" s="242" t="s">
        <v>181</v>
      </c>
      <c r="G65" s="242"/>
      <c r="H65" s="242"/>
      <c r="I65" s="230">
        <v>-0.07843137254901955</v>
      </c>
    </row>
    <row r="66" spans="1:9" ht="15.75" customHeight="1">
      <c r="A66" s="55" t="s">
        <v>286</v>
      </c>
      <c r="B66" s="55" t="s">
        <v>287</v>
      </c>
      <c r="C66" s="56">
        <v>156000000</v>
      </c>
      <c r="E66" s="229" t="s">
        <v>151</v>
      </c>
      <c r="F66" s="244" t="s">
        <v>182</v>
      </c>
      <c r="G66" s="244"/>
      <c r="H66" s="244"/>
      <c r="I66" s="226">
        <v>-0.07031249999999993</v>
      </c>
    </row>
    <row r="67" spans="1:9" ht="15.75" customHeight="1">
      <c r="A67" s="99" t="s">
        <v>146</v>
      </c>
      <c r="B67" s="99" t="s">
        <v>177</v>
      </c>
      <c r="C67" s="100">
        <v>148980000</v>
      </c>
      <c r="E67" s="228" t="s">
        <v>152</v>
      </c>
      <c r="F67" s="242" t="s">
        <v>183</v>
      </c>
      <c r="G67" s="242"/>
      <c r="H67" s="242"/>
      <c r="I67" s="230">
        <v>-0.06666666666666664</v>
      </c>
    </row>
    <row r="68" spans="1:9" ht="15.75" customHeight="1">
      <c r="A68" s="55" t="s">
        <v>292</v>
      </c>
      <c r="B68" s="55" t="s">
        <v>293</v>
      </c>
      <c r="C68" s="56">
        <v>137360000</v>
      </c>
      <c r="E68" s="229" t="s">
        <v>153</v>
      </c>
      <c r="F68" s="244" t="s">
        <v>184</v>
      </c>
      <c r="G68" s="244"/>
      <c r="H68" s="244"/>
      <c r="I68" s="226">
        <v>-0.06542056074766356</v>
      </c>
    </row>
    <row r="69" spans="1:9" ht="15.75" customHeight="1">
      <c r="A69" s="99" t="s">
        <v>337</v>
      </c>
      <c r="B69" s="99" t="s">
        <v>338</v>
      </c>
      <c r="C69" s="100">
        <v>137147088</v>
      </c>
      <c r="E69" s="228" t="s">
        <v>154</v>
      </c>
      <c r="F69" s="242" t="s">
        <v>185</v>
      </c>
      <c r="G69" s="242"/>
      <c r="H69" s="242"/>
      <c r="I69" s="230">
        <v>-0.06478873238261179</v>
      </c>
    </row>
    <row r="70" spans="1:9" ht="15.75" customHeight="1">
      <c r="A70" s="55" t="s">
        <v>150</v>
      </c>
      <c r="B70" s="55" t="s">
        <v>181</v>
      </c>
      <c r="C70" s="56">
        <v>126568360.95</v>
      </c>
      <c r="E70" s="229" t="s">
        <v>155</v>
      </c>
      <c r="F70" s="244" t="s">
        <v>186</v>
      </c>
      <c r="G70" s="244"/>
      <c r="H70" s="244"/>
      <c r="I70" s="226">
        <v>-0.06043956043956044</v>
      </c>
    </row>
    <row r="71" spans="1:9" ht="13.5" customHeight="1">
      <c r="A71" s="99" t="s">
        <v>339</v>
      </c>
      <c r="B71" s="99" t="s">
        <v>340</v>
      </c>
      <c r="C71" s="100">
        <v>116697089.6</v>
      </c>
      <c r="E71" s="228" t="s">
        <v>156</v>
      </c>
      <c r="F71" s="242" t="s">
        <v>187</v>
      </c>
      <c r="G71" s="242"/>
      <c r="H71" s="242"/>
      <c r="I71" s="230">
        <v>-0.05142857142857143</v>
      </c>
    </row>
    <row r="72" spans="1:9" ht="15">
      <c r="A72" s="46"/>
      <c r="B72" s="46"/>
      <c r="C72" s="47"/>
      <c r="E72" s="18"/>
      <c r="F72" s="241"/>
      <c r="G72" s="241"/>
      <c r="H72" s="241"/>
      <c r="I72" s="48"/>
    </row>
    <row r="73" spans="2:9" ht="33.75" customHeight="1">
      <c r="B73" s="17"/>
      <c r="C73" s="17"/>
      <c r="E73" s="237" t="s">
        <v>157</v>
      </c>
      <c r="F73" s="238"/>
      <c r="G73" s="238"/>
      <c r="H73" s="238"/>
      <c r="I73" s="238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31">
      <selection activeCell="B50" sqref="B50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1">
      <c r="A1" s="243" t="s">
        <v>89</v>
      </c>
      <c r="B1" s="243"/>
      <c r="C1" s="243"/>
      <c r="D1" s="243"/>
      <c r="E1" s="243"/>
      <c r="F1" s="243"/>
      <c r="G1" s="243"/>
      <c r="H1" s="243"/>
      <c r="I1" s="243"/>
    </row>
    <row r="4" spans="2:3" ht="15">
      <c r="B4" s="36" t="s">
        <v>10</v>
      </c>
      <c r="C4" s="17"/>
    </row>
    <row r="5" spans="2:3" ht="15">
      <c r="B5" s="101" t="s">
        <v>11</v>
      </c>
      <c r="C5" s="102">
        <v>62</v>
      </c>
    </row>
    <row r="6" spans="2:3" ht="15">
      <c r="B6" s="17"/>
      <c r="C6" s="17"/>
    </row>
    <row r="7" ht="14.25" thickBot="1"/>
    <row r="8" spans="1:8" ht="15">
      <c r="A8" s="51"/>
      <c r="B8" s="51"/>
      <c r="C8" s="267" t="s">
        <v>12</v>
      </c>
      <c r="D8" s="268"/>
      <c r="E8" s="267" t="s">
        <v>16</v>
      </c>
      <c r="F8" s="268"/>
      <c r="G8" s="267" t="s">
        <v>15</v>
      </c>
      <c r="H8" s="268"/>
    </row>
    <row r="9" spans="1:8" ht="30.75">
      <c r="A9" s="37"/>
      <c r="B9" s="194" t="s">
        <v>84</v>
      </c>
      <c r="C9" s="201" t="s">
        <v>188</v>
      </c>
      <c r="D9" s="182" t="s">
        <v>13</v>
      </c>
      <c r="E9" s="201" t="s">
        <v>188</v>
      </c>
      <c r="F9" s="202" t="s">
        <v>13</v>
      </c>
      <c r="G9" s="201" t="s">
        <v>188</v>
      </c>
      <c r="H9" s="38" t="s">
        <v>13</v>
      </c>
    </row>
    <row r="10" spans="1:8" ht="15">
      <c r="A10" s="103">
        <v>1</v>
      </c>
      <c r="B10" s="195" t="s">
        <v>85</v>
      </c>
      <c r="C10" s="105">
        <v>6045</v>
      </c>
      <c r="D10" s="106">
        <v>97.5</v>
      </c>
      <c r="E10" s="105">
        <v>24730865.156</v>
      </c>
      <c r="F10" s="106">
        <v>398884.9218709677</v>
      </c>
      <c r="G10" s="105">
        <v>5146940</v>
      </c>
      <c r="H10" s="106">
        <v>83015.16129032258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86</v>
      </c>
      <c r="C12" s="105">
        <v>4996</v>
      </c>
      <c r="D12" s="106">
        <v>80.58064516129032</v>
      </c>
      <c r="E12" s="105">
        <v>61749004.957</v>
      </c>
      <c r="F12" s="106">
        <v>995951.6928548388</v>
      </c>
      <c r="G12" s="105">
        <v>17591734</v>
      </c>
      <c r="H12" s="106">
        <v>283737.6451612903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195" t="s">
        <v>87</v>
      </c>
      <c r="C14" s="105">
        <v>1236</v>
      </c>
      <c r="D14" s="106">
        <v>19.93548387096774</v>
      </c>
      <c r="E14" s="105">
        <v>9792921.44</v>
      </c>
      <c r="F14" s="106">
        <v>157950.3458064516</v>
      </c>
      <c r="G14" s="105">
        <v>2601655</v>
      </c>
      <c r="H14" s="106">
        <v>41962.17741935484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90</v>
      </c>
      <c r="C16" s="105">
        <v>158</v>
      </c>
      <c r="D16" s="106">
        <v>2.5483870967741935</v>
      </c>
      <c r="E16" s="105">
        <v>57987238.59</v>
      </c>
      <c r="F16" s="106">
        <v>935278.0417741936</v>
      </c>
      <c r="G16" s="105">
        <v>44723</v>
      </c>
      <c r="H16" s="106">
        <v>721.3387096774194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195" t="s">
        <v>91</v>
      </c>
      <c r="C18" s="105">
        <v>123</v>
      </c>
      <c r="D18" s="106">
        <v>1.9838709677419355</v>
      </c>
      <c r="E18" s="105">
        <v>732089.892</v>
      </c>
      <c r="F18" s="106">
        <v>11807.901483870968</v>
      </c>
      <c r="G18" s="105">
        <v>1559723</v>
      </c>
      <c r="H18" s="106">
        <v>25156.822580645163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195" t="s">
        <v>109</v>
      </c>
      <c r="C20" s="105">
        <v>309</v>
      </c>
      <c r="D20" s="106">
        <v>4.983870967741935</v>
      </c>
      <c r="E20" s="105">
        <v>1835849.239</v>
      </c>
      <c r="F20" s="106">
        <v>29610.471596774194</v>
      </c>
      <c r="G20" s="105">
        <v>2595881</v>
      </c>
      <c r="H20" s="106">
        <v>41869.04838709677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195" t="s">
        <v>92</v>
      </c>
      <c r="C22" s="105">
        <v>6</v>
      </c>
      <c r="D22" s="106">
        <v>0.0967741935483871</v>
      </c>
      <c r="E22" s="105">
        <v>518.83</v>
      </c>
      <c r="F22" s="106">
        <v>8.368225806451614</v>
      </c>
      <c r="G22" s="105">
        <v>518830</v>
      </c>
      <c r="H22" s="106">
        <v>8368.225806451614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86" customFormat="1" ht="15">
      <c r="A24" s="103">
        <v>8</v>
      </c>
      <c r="B24" s="195" t="s">
        <v>93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86" customFormat="1" ht="15">
      <c r="A25" s="61"/>
      <c r="B25" s="62"/>
      <c r="C25" s="41"/>
      <c r="D25" s="42"/>
      <c r="E25" s="40"/>
      <c r="F25" s="42"/>
      <c r="G25" s="41"/>
      <c r="H25" s="42"/>
    </row>
    <row r="26" spans="1:8" s="186" customFormat="1" ht="15">
      <c r="A26" s="103">
        <v>9</v>
      </c>
      <c r="B26" s="195" t="s">
        <v>94</v>
      </c>
      <c r="C26" s="105">
        <v>14</v>
      </c>
      <c r="D26" s="106">
        <v>0.22580645161290322</v>
      </c>
      <c r="E26" s="105">
        <v>40397817.286</v>
      </c>
      <c r="F26" s="106">
        <v>651577.6981612903</v>
      </c>
      <c r="G26" s="105">
        <v>20655</v>
      </c>
      <c r="H26" s="106">
        <v>333.14516129032256</v>
      </c>
    </row>
    <row r="27" spans="1:8" s="210" customFormat="1" ht="15">
      <c r="A27" s="211"/>
      <c r="B27" s="212"/>
      <c r="C27" s="213"/>
      <c r="D27" s="214"/>
      <c r="E27" s="213"/>
      <c r="F27" s="214"/>
      <c r="G27" s="213"/>
      <c r="H27" s="214"/>
    </row>
    <row r="28" spans="1:8" s="186" customFormat="1" ht="15">
      <c r="A28" s="103">
        <v>10</v>
      </c>
      <c r="B28" s="195" t="s">
        <v>111</v>
      </c>
      <c r="C28" s="105">
        <v>0</v>
      </c>
      <c r="D28" s="106">
        <v>0</v>
      </c>
      <c r="E28" s="105">
        <v>0</v>
      </c>
      <c r="F28" s="106">
        <v>0</v>
      </c>
      <c r="G28" s="105">
        <v>0</v>
      </c>
      <c r="H28" s="106">
        <v>0</v>
      </c>
    </row>
    <row r="29" spans="1:8" s="210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26</v>
      </c>
      <c r="C30" s="105">
        <v>12887</v>
      </c>
      <c r="D30" s="106">
        <v>207.8548387096774</v>
      </c>
      <c r="E30" s="105">
        <v>197226305.39</v>
      </c>
      <c r="F30" s="106">
        <v>3181069.441774193</v>
      </c>
      <c r="G30" s="105">
        <v>30080141</v>
      </c>
      <c r="H30" s="106">
        <v>485163.56451612903</v>
      </c>
    </row>
    <row r="34" spans="1:9" ht="13.5">
      <c r="A34" s="3"/>
      <c r="I34" s="8"/>
    </row>
    <row r="35" ht="13.5">
      <c r="A35" s="3"/>
    </row>
    <row r="38" spans="1:9" ht="30.75" customHeight="1">
      <c r="A38" s="239" t="s">
        <v>95</v>
      </c>
      <c r="B38" s="269"/>
      <c r="C38" s="269"/>
      <c r="D38" s="17"/>
      <c r="E38" s="239" t="s">
        <v>96</v>
      </c>
      <c r="F38" s="259"/>
      <c r="G38" s="259"/>
      <c r="H38" s="259"/>
      <c r="I38" s="17"/>
    </row>
    <row r="39" spans="1:9" s="2" customFormat="1" ht="33" customHeight="1">
      <c r="A39" s="54" t="s">
        <v>9</v>
      </c>
      <c r="B39" s="54" t="s">
        <v>37</v>
      </c>
      <c r="C39" s="54" t="s">
        <v>12</v>
      </c>
      <c r="D39" s="17"/>
      <c r="E39" s="54" t="s">
        <v>9</v>
      </c>
      <c r="F39" s="259" t="s">
        <v>17</v>
      </c>
      <c r="G39" s="259"/>
      <c r="H39" s="54" t="s">
        <v>16</v>
      </c>
      <c r="I39" s="17"/>
    </row>
    <row r="40" spans="1:9" s="2" customFormat="1" ht="15">
      <c r="A40" s="66" t="s">
        <v>280</v>
      </c>
      <c r="B40" s="43" t="s">
        <v>281</v>
      </c>
      <c r="C40" s="67">
        <v>1889</v>
      </c>
      <c r="D40" s="17"/>
      <c r="E40" s="66" t="s">
        <v>282</v>
      </c>
      <c r="F40" s="265" t="s">
        <v>283</v>
      </c>
      <c r="G40" s="240">
        <v>120779942.2</v>
      </c>
      <c r="H40" s="66">
        <v>24445315.1</v>
      </c>
      <c r="I40" s="17"/>
    </row>
    <row r="41" spans="1:9" s="2" customFormat="1" ht="15.75" customHeight="1">
      <c r="A41" s="107" t="s">
        <v>132</v>
      </c>
      <c r="B41" s="108" t="s">
        <v>163</v>
      </c>
      <c r="C41" s="109">
        <v>1206</v>
      </c>
      <c r="D41" s="17"/>
      <c r="E41" s="107" t="s">
        <v>280</v>
      </c>
      <c r="F41" s="264" t="s">
        <v>281</v>
      </c>
      <c r="G41" s="240">
        <v>120779942.2</v>
      </c>
      <c r="H41" s="107">
        <v>10162858.2</v>
      </c>
      <c r="I41" s="17"/>
    </row>
    <row r="42" spans="1:9" s="2" customFormat="1" ht="15">
      <c r="A42" s="66" t="s">
        <v>284</v>
      </c>
      <c r="B42" s="43" t="s">
        <v>285</v>
      </c>
      <c r="C42" s="67">
        <v>950</v>
      </c>
      <c r="D42" s="17"/>
      <c r="E42" s="66" t="s">
        <v>286</v>
      </c>
      <c r="F42" s="265" t="s">
        <v>287</v>
      </c>
      <c r="G42" s="240">
        <v>120779942.2</v>
      </c>
      <c r="H42" s="66">
        <v>7386165</v>
      </c>
      <c r="I42" s="17"/>
    </row>
    <row r="43" spans="1:9" s="2" customFormat="1" ht="31.5" customHeight="1">
      <c r="A43" s="107" t="s">
        <v>288</v>
      </c>
      <c r="B43" s="108" t="s">
        <v>289</v>
      </c>
      <c r="C43" s="109">
        <v>702</v>
      </c>
      <c r="D43" s="17"/>
      <c r="E43" s="107" t="s">
        <v>132</v>
      </c>
      <c r="F43" s="264" t="s">
        <v>163</v>
      </c>
      <c r="G43" s="240">
        <v>120779942.2</v>
      </c>
      <c r="H43" s="107">
        <v>6541669.9</v>
      </c>
      <c r="I43" s="17"/>
    </row>
    <row r="44" spans="1:9" s="2" customFormat="1" ht="15.75" customHeight="1">
      <c r="A44" s="66" t="s">
        <v>128</v>
      </c>
      <c r="B44" s="43" t="s">
        <v>159</v>
      </c>
      <c r="C44" s="67">
        <v>589</v>
      </c>
      <c r="D44" s="17"/>
      <c r="E44" s="66" t="s">
        <v>290</v>
      </c>
      <c r="F44" s="265" t="s">
        <v>291</v>
      </c>
      <c r="G44" s="240">
        <v>120779942.2</v>
      </c>
      <c r="H44" s="66">
        <v>5250940</v>
      </c>
      <c r="I44" s="17"/>
    </row>
    <row r="45" spans="1:9" s="2" customFormat="1" ht="15.75" customHeight="1">
      <c r="A45" s="107" t="s">
        <v>292</v>
      </c>
      <c r="B45" s="108" t="s">
        <v>293</v>
      </c>
      <c r="C45" s="109">
        <v>541</v>
      </c>
      <c r="D45" s="17"/>
      <c r="E45" s="107" t="s">
        <v>294</v>
      </c>
      <c r="F45" s="264" t="s">
        <v>209</v>
      </c>
      <c r="G45" s="240">
        <v>120779942.2</v>
      </c>
      <c r="H45" s="107">
        <v>5247454.3</v>
      </c>
      <c r="I45" s="17"/>
    </row>
    <row r="46" spans="1:9" s="2" customFormat="1" ht="15">
      <c r="A46" s="66" t="s">
        <v>154</v>
      </c>
      <c r="B46" s="43" t="s">
        <v>185</v>
      </c>
      <c r="C46" s="67">
        <v>534</v>
      </c>
      <c r="D46" s="17"/>
      <c r="E46" s="66" t="s">
        <v>284</v>
      </c>
      <c r="F46" s="265" t="s">
        <v>285</v>
      </c>
      <c r="G46" s="240">
        <v>120779942.2</v>
      </c>
      <c r="H46" s="66">
        <v>4343800.24</v>
      </c>
      <c r="I46" s="17"/>
    </row>
    <row r="47" spans="1:9" s="2" customFormat="1" ht="15">
      <c r="A47" s="107" t="s">
        <v>295</v>
      </c>
      <c r="B47" s="108" t="s">
        <v>296</v>
      </c>
      <c r="C47" s="109">
        <v>469</v>
      </c>
      <c r="D47" s="17"/>
      <c r="E47" s="107" t="s">
        <v>297</v>
      </c>
      <c r="F47" s="264" t="s">
        <v>298</v>
      </c>
      <c r="G47" s="240">
        <v>120779942.2</v>
      </c>
      <c r="H47" s="107">
        <v>3427532.8</v>
      </c>
      <c r="I47" s="17"/>
    </row>
    <row r="48" spans="1:9" s="2" customFormat="1" ht="15.75" customHeight="1">
      <c r="A48" s="66" t="s">
        <v>127</v>
      </c>
      <c r="B48" s="43" t="s">
        <v>158</v>
      </c>
      <c r="C48" s="67">
        <v>456</v>
      </c>
      <c r="D48" s="17"/>
      <c r="E48" s="66" t="s">
        <v>299</v>
      </c>
      <c r="F48" s="265" t="s">
        <v>300</v>
      </c>
      <c r="G48" s="240">
        <v>120779942.2</v>
      </c>
      <c r="H48" s="66">
        <v>3058947</v>
      </c>
      <c r="I48" s="17"/>
    </row>
    <row r="49" spans="1:9" s="2" customFormat="1" ht="15.75" customHeight="1">
      <c r="A49" s="107" t="s">
        <v>294</v>
      </c>
      <c r="B49" s="108" t="s">
        <v>209</v>
      </c>
      <c r="C49" s="109">
        <v>447</v>
      </c>
      <c r="D49" s="17"/>
      <c r="E49" s="107" t="s">
        <v>127</v>
      </c>
      <c r="F49" s="264" t="s">
        <v>158</v>
      </c>
      <c r="G49" s="240">
        <v>120779942.2</v>
      </c>
      <c r="H49" s="107">
        <v>2468169.73</v>
      </c>
      <c r="I49" s="17"/>
    </row>
    <row r="50" spans="1:9" s="2" customFormat="1" ht="15.75" customHeight="1">
      <c r="A50" s="66" t="s">
        <v>301</v>
      </c>
      <c r="B50" s="43" t="s">
        <v>302</v>
      </c>
      <c r="C50" s="67">
        <v>379</v>
      </c>
      <c r="D50" s="17"/>
      <c r="E50" s="66" t="s">
        <v>303</v>
      </c>
      <c r="F50" s="265" t="s">
        <v>304</v>
      </c>
      <c r="G50" s="240">
        <v>120779942.2</v>
      </c>
      <c r="H50" s="66">
        <v>1741343</v>
      </c>
      <c r="I50" s="17"/>
    </row>
    <row r="51" spans="1:9" s="2" customFormat="1" ht="15">
      <c r="A51" s="107" t="s">
        <v>136</v>
      </c>
      <c r="B51" s="108" t="s">
        <v>167</v>
      </c>
      <c r="C51" s="109">
        <v>314</v>
      </c>
      <c r="D51" s="17"/>
      <c r="E51" s="107" t="s">
        <v>292</v>
      </c>
      <c r="F51" s="264" t="s">
        <v>293</v>
      </c>
      <c r="G51" s="240">
        <v>120779942.2</v>
      </c>
      <c r="H51" s="107">
        <v>1648560.6</v>
      </c>
      <c r="I51" s="17"/>
    </row>
    <row r="52" spans="1:9" s="2" customFormat="1" ht="15.75" customHeight="1">
      <c r="A52" s="66" t="s">
        <v>305</v>
      </c>
      <c r="B52" s="43" t="s">
        <v>306</v>
      </c>
      <c r="C52" s="67">
        <v>251</v>
      </c>
      <c r="D52" s="17"/>
      <c r="E52" s="66" t="s">
        <v>307</v>
      </c>
      <c r="F52" s="265" t="s">
        <v>308</v>
      </c>
      <c r="G52" s="240">
        <v>120779942.2</v>
      </c>
      <c r="H52" s="66">
        <v>1462981.2</v>
      </c>
      <c r="I52" s="17"/>
    </row>
    <row r="53" spans="1:9" s="2" customFormat="1" ht="15.75" customHeight="1">
      <c r="A53" s="107" t="s">
        <v>142</v>
      </c>
      <c r="B53" s="108" t="s">
        <v>173</v>
      </c>
      <c r="C53" s="109">
        <v>234</v>
      </c>
      <c r="D53" s="17"/>
      <c r="E53" s="107" t="s">
        <v>309</v>
      </c>
      <c r="F53" s="264" t="s">
        <v>310</v>
      </c>
      <c r="G53" s="240">
        <v>120779942.2</v>
      </c>
      <c r="H53" s="107">
        <v>1303297.1</v>
      </c>
      <c r="I53" s="17"/>
    </row>
    <row r="54" spans="1:9" s="2" customFormat="1" ht="15.75" customHeight="1">
      <c r="A54" s="66" t="s">
        <v>311</v>
      </c>
      <c r="B54" s="43" t="s">
        <v>312</v>
      </c>
      <c r="C54" s="67">
        <v>212</v>
      </c>
      <c r="D54" s="17"/>
      <c r="E54" s="66" t="s">
        <v>134</v>
      </c>
      <c r="F54" s="265" t="s">
        <v>165</v>
      </c>
      <c r="G54" s="240">
        <v>120779942.2</v>
      </c>
      <c r="H54" s="66">
        <v>1257356.5</v>
      </c>
      <c r="I54" s="17"/>
    </row>
    <row r="55" spans="1:9" s="2" customFormat="1" ht="15.75" customHeight="1">
      <c r="A55" s="107" t="s">
        <v>146</v>
      </c>
      <c r="B55" s="108" t="s">
        <v>177</v>
      </c>
      <c r="C55" s="109">
        <v>187</v>
      </c>
      <c r="D55" s="17"/>
      <c r="E55" s="107" t="s">
        <v>313</v>
      </c>
      <c r="F55" s="264" t="s">
        <v>314</v>
      </c>
      <c r="G55" s="240">
        <v>120779942.2</v>
      </c>
      <c r="H55" s="107">
        <v>1203307.5</v>
      </c>
      <c r="I55" s="17"/>
    </row>
    <row r="56" spans="1:9" s="2" customFormat="1" ht="15">
      <c r="A56" s="66" t="s">
        <v>141</v>
      </c>
      <c r="B56" s="43" t="s">
        <v>172</v>
      </c>
      <c r="C56" s="67">
        <v>185</v>
      </c>
      <c r="D56" s="17"/>
      <c r="E56" s="66" t="s">
        <v>128</v>
      </c>
      <c r="F56" s="265" t="s">
        <v>159</v>
      </c>
      <c r="G56" s="240">
        <v>120779942.2</v>
      </c>
      <c r="H56" s="66">
        <v>1151022.46</v>
      </c>
      <c r="I56" s="17"/>
    </row>
    <row r="57" spans="1:9" s="2" customFormat="1" ht="15.75" customHeight="1">
      <c r="A57" s="107" t="s">
        <v>315</v>
      </c>
      <c r="B57" s="108" t="s">
        <v>316</v>
      </c>
      <c r="C57" s="109">
        <v>178</v>
      </c>
      <c r="D57" s="17"/>
      <c r="E57" s="107" t="s">
        <v>301</v>
      </c>
      <c r="F57" s="264" t="s">
        <v>302</v>
      </c>
      <c r="G57" s="240">
        <v>120779942.2</v>
      </c>
      <c r="H57" s="107">
        <v>1103065.65</v>
      </c>
      <c r="I57" s="17"/>
    </row>
    <row r="58" spans="1:9" s="2" customFormat="1" ht="15.75" customHeight="1">
      <c r="A58" s="66" t="s">
        <v>140</v>
      </c>
      <c r="B58" s="43" t="s">
        <v>171</v>
      </c>
      <c r="C58" s="67">
        <v>175</v>
      </c>
      <c r="D58" s="17"/>
      <c r="E58" s="66" t="s">
        <v>295</v>
      </c>
      <c r="F58" s="265" t="s">
        <v>296</v>
      </c>
      <c r="G58" s="240">
        <v>120779942.2</v>
      </c>
      <c r="H58" s="66">
        <v>1057107.17</v>
      </c>
      <c r="I58" s="17"/>
    </row>
    <row r="59" spans="1:9" s="2" customFormat="1" ht="15.75" customHeight="1">
      <c r="A59" s="107" t="s">
        <v>147</v>
      </c>
      <c r="B59" s="108" t="s">
        <v>178</v>
      </c>
      <c r="C59" s="109">
        <v>171</v>
      </c>
      <c r="D59" s="17"/>
      <c r="E59" s="107" t="s">
        <v>288</v>
      </c>
      <c r="F59" s="264" t="s">
        <v>289</v>
      </c>
      <c r="G59" s="240">
        <v>120779942.2</v>
      </c>
      <c r="H59" s="107">
        <v>901481</v>
      </c>
      <c r="I59" s="17"/>
    </row>
    <row r="60" spans="1:9" s="2" customFormat="1" ht="15.75" customHeight="1">
      <c r="A60" s="66" t="s">
        <v>151</v>
      </c>
      <c r="B60" s="43" t="s">
        <v>182</v>
      </c>
      <c r="C60" s="67">
        <v>160</v>
      </c>
      <c r="D60" s="17"/>
      <c r="E60" s="66" t="s">
        <v>154</v>
      </c>
      <c r="F60" s="265" t="s">
        <v>185</v>
      </c>
      <c r="G60" s="240">
        <v>120779942.2</v>
      </c>
      <c r="H60" s="66">
        <v>834992.72</v>
      </c>
      <c r="I60" s="17"/>
    </row>
    <row r="61" spans="1:9" s="2" customFormat="1" ht="31.5" customHeight="1">
      <c r="A61" s="107" t="s">
        <v>150</v>
      </c>
      <c r="B61" s="108" t="s">
        <v>181</v>
      </c>
      <c r="C61" s="109">
        <v>157</v>
      </c>
      <c r="D61" s="17"/>
      <c r="E61" s="107" t="s">
        <v>317</v>
      </c>
      <c r="F61" s="264" t="s">
        <v>318</v>
      </c>
      <c r="G61" s="240">
        <v>120779942.2</v>
      </c>
      <c r="H61" s="107">
        <v>735730</v>
      </c>
      <c r="I61" s="17"/>
    </row>
    <row r="62" spans="1:9" s="2" customFormat="1" ht="15.75" customHeight="1">
      <c r="A62" s="66" t="s">
        <v>149</v>
      </c>
      <c r="B62" s="43" t="s">
        <v>180</v>
      </c>
      <c r="C62" s="67">
        <v>123</v>
      </c>
      <c r="D62" s="17"/>
      <c r="E62" s="66" t="s">
        <v>141</v>
      </c>
      <c r="F62" s="265" t="s">
        <v>172</v>
      </c>
      <c r="G62" s="240">
        <v>120779942.2</v>
      </c>
      <c r="H62" s="66">
        <v>638306.35</v>
      </c>
      <c r="I62" s="17"/>
    </row>
    <row r="63" spans="1:9" s="2" customFormat="1" ht="15">
      <c r="A63" s="107" t="s">
        <v>153</v>
      </c>
      <c r="B63" s="108" t="s">
        <v>184</v>
      </c>
      <c r="C63" s="109">
        <v>95</v>
      </c>
      <c r="D63" s="17"/>
      <c r="E63" s="107" t="s">
        <v>319</v>
      </c>
      <c r="F63" s="264" t="s">
        <v>203</v>
      </c>
      <c r="G63" s="240">
        <v>120779942.2</v>
      </c>
      <c r="H63" s="107">
        <v>534366</v>
      </c>
      <c r="I63" s="17"/>
    </row>
    <row r="64" spans="1:9" s="2" customFormat="1" ht="15">
      <c r="A64" s="66" t="s">
        <v>320</v>
      </c>
      <c r="B64" s="43" t="s">
        <v>321</v>
      </c>
      <c r="C64" s="67">
        <v>90</v>
      </c>
      <c r="D64" s="17"/>
      <c r="E64" s="66" t="s">
        <v>136</v>
      </c>
      <c r="F64" s="265" t="s">
        <v>167</v>
      </c>
      <c r="G64" s="240">
        <v>120779942.2</v>
      </c>
      <c r="H64" s="66">
        <v>499906.86</v>
      </c>
      <c r="I64" s="17"/>
    </row>
    <row r="65" spans="1:9" s="2" customFormat="1" ht="15">
      <c r="A65" s="107" t="s">
        <v>144</v>
      </c>
      <c r="B65" s="108" t="s">
        <v>175</v>
      </c>
      <c r="C65" s="109">
        <v>84</v>
      </c>
      <c r="D65" s="17"/>
      <c r="E65" s="107" t="s">
        <v>320</v>
      </c>
      <c r="F65" s="264" t="s">
        <v>321</v>
      </c>
      <c r="G65" s="240">
        <v>120779942.2</v>
      </c>
      <c r="H65" s="107">
        <v>449836.28</v>
      </c>
      <c r="I65" s="17"/>
    </row>
    <row r="66" spans="1:9" s="2" customFormat="1" ht="15.75" customHeight="1">
      <c r="A66" s="66" t="s">
        <v>322</v>
      </c>
      <c r="B66" s="43" t="s">
        <v>323</v>
      </c>
      <c r="C66" s="67">
        <v>75</v>
      </c>
      <c r="D66" s="17"/>
      <c r="E66" s="66" t="s">
        <v>311</v>
      </c>
      <c r="F66" s="265" t="s">
        <v>312</v>
      </c>
      <c r="G66" s="240">
        <v>120779942.2</v>
      </c>
      <c r="H66" s="66">
        <v>446107.6</v>
      </c>
      <c r="I66" s="17"/>
    </row>
    <row r="67" spans="1:9" s="2" customFormat="1" ht="15.75" customHeight="1">
      <c r="A67" s="107" t="s">
        <v>324</v>
      </c>
      <c r="B67" s="108" t="s">
        <v>325</v>
      </c>
      <c r="C67" s="109">
        <v>74</v>
      </c>
      <c r="D67" s="17"/>
      <c r="E67" s="107" t="s">
        <v>326</v>
      </c>
      <c r="F67" s="264" t="s">
        <v>327</v>
      </c>
      <c r="G67" s="240">
        <v>120779942.2</v>
      </c>
      <c r="H67" s="107">
        <v>441728.7</v>
      </c>
      <c r="I67" s="17"/>
    </row>
    <row r="68" spans="1:9" s="2" customFormat="1" ht="15.75" customHeight="1">
      <c r="A68" s="66" t="s">
        <v>328</v>
      </c>
      <c r="B68" s="43" t="s">
        <v>329</v>
      </c>
      <c r="C68" s="67">
        <v>69</v>
      </c>
      <c r="D68" s="17"/>
      <c r="E68" s="66" t="s">
        <v>330</v>
      </c>
      <c r="F68" s="265" t="s">
        <v>207</v>
      </c>
      <c r="G68" s="240">
        <v>120779942.2</v>
      </c>
      <c r="H68" s="66">
        <v>409455.8</v>
      </c>
      <c r="I68" s="17"/>
    </row>
    <row r="69" spans="1:9" s="2" customFormat="1" ht="15.75" customHeight="1">
      <c r="A69" s="107" t="s">
        <v>139</v>
      </c>
      <c r="B69" s="108" t="s">
        <v>170</v>
      </c>
      <c r="C69" s="109">
        <v>68</v>
      </c>
      <c r="D69" s="17"/>
      <c r="E69" s="107" t="s">
        <v>315</v>
      </c>
      <c r="F69" s="264" t="s">
        <v>316</v>
      </c>
      <c r="G69" s="240">
        <v>120779942.2</v>
      </c>
      <c r="H69" s="107">
        <v>386979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45" t="s">
        <v>97</v>
      </c>
      <c r="B74" s="246"/>
      <c r="C74" s="246"/>
    </row>
    <row r="75" spans="1:3" s="2" customFormat="1" ht="15">
      <c r="A75" s="37"/>
      <c r="B75" s="57"/>
      <c r="C75" s="203" t="s">
        <v>188</v>
      </c>
    </row>
    <row r="76" spans="1:3" s="2" customFormat="1" ht="15">
      <c r="A76" s="110">
        <v>1</v>
      </c>
      <c r="B76" s="266" t="s">
        <v>14</v>
      </c>
      <c r="C76" s="266"/>
    </row>
    <row r="77" spans="1:3" s="2" customFormat="1" ht="15">
      <c r="A77" s="70" t="s">
        <v>23</v>
      </c>
      <c r="B77" s="183" t="s">
        <v>81</v>
      </c>
      <c r="C77" s="69">
        <v>11041</v>
      </c>
    </row>
    <row r="78" spans="1:3" s="2" customFormat="1" ht="15">
      <c r="A78" s="70" t="s">
        <v>24</v>
      </c>
      <c r="B78" s="68" t="s">
        <v>29</v>
      </c>
      <c r="C78" s="69">
        <v>158</v>
      </c>
    </row>
    <row r="79" spans="1:3" s="2" customFormat="1" ht="15">
      <c r="A79" s="70" t="s">
        <v>25</v>
      </c>
      <c r="B79" s="68" t="s">
        <v>30</v>
      </c>
      <c r="C79" s="69">
        <v>1236</v>
      </c>
    </row>
    <row r="80" spans="1:3" s="2" customFormat="1" ht="15">
      <c r="A80" s="70" t="s">
        <v>27</v>
      </c>
      <c r="B80" s="68" t="s">
        <v>33</v>
      </c>
      <c r="C80" s="69">
        <v>123</v>
      </c>
    </row>
    <row r="81" spans="1:3" s="2" customFormat="1" ht="15">
      <c r="A81" s="70" t="s">
        <v>28</v>
      </c>
      <c r="B81" s="68" t="s">
        <v>31</v>
      </c>
      <c r="C81" s="69">
        <v>6</v>
      </c>
    </row>
    <row r="82" spans="1:3" s="2" customFormat="1" ht="15">
      <c r="A82" s="196" t="s">
        <v>98</v>
      </c>
      <c r="B82" s="183" t="s">
        <v>110</v>
      </c>
      <c r="C82" s="69">
        <v>309</v>
      </c>
    </row>
    <row r="83" spans="1:3" s="2" customFormat="1" ht="15">
      <c r="A83" s="196" t="s">
        <v>112</v>
      </c>
      <c r="B83" s="183" t="s">
        <v>113</v>
      </c>
      <c r="C83" s="69">
        <v>0</v>
      </c>
    </row>
    <row r="84" spans="1:3" s="2" customFormat="1" ht="15">
      <c r="A84" s="110">
        <v>2</v>
      </c>
      <c r="B84" s="266" t="s">
        <v>15</v>
      </c>
      <c r="C84" s="266"/>
    </row>
    <row r="85" spans="1:3" s="2" customFormat="1" ht="15">
      <c r="A85" s="70" t="s">
        <v>23</v>
      </c>
      <c r="B85" s="183" t="s">
        <v>81</v>
      </c>
      <c r="C85" s="69">
        <v>22738674</v>
      </c>
    </row>
    <row r="86" spans="1:3" s="2" customFormat="1" ht="15">
      <c r="A86" s="70" t="s">
        <v>24</v>
      </c>
      <c r="B86" s="68" t="s">
        <v>29</v>
      </c>
      <c r="C86" s="69">
        <v>44723</v>
      </c>
    </row>
    <row r="87" spans="1:3" s="2" customFormat="1" ht="15">
      <c r="A87" s="70" t="s">
        <v>25</v>
      </c>
      <c r="B87" s="68" t="s">
        <v>30</v>
      </c>
      <c r="C87" s="69">
        <v>2601655</v>
      </c>
    </row>
    <row r="88" spans="1:3" s="2" customFormat="1" ht="15">
      <c r="A88" s="70" t="s">
        <v>27</v>
      </c>
      <c r="B88" s="68" t="s">
        <v>33</v>
      </c>
      <c r="C88" s="69">
        <v>1559723</v>
      </c>
    </row>
    <row r="89" spans="1:3" s="2" customFormat="1" ht="15">
      <c r="A89" s="70" t="s">
        <v>28</v>
      </c>
      <c r="B89" s="68" t="s">
        <v>31</v>
      </c>
      <c r="C89" s="69">
        <v>518830</v>
      </c>
    </row>
    <row r="90" spans="1:3" s="2" customFormat="1" ht="15">
      <c r="A90" s="196" t="s">
        <v>98</v>
      </c>
      <c r="B90" s="183" t="s">
        <v>110</v>
      </c>
      <c r="C90" s="69">
        <v>2595881</v>
      </c>
    </row>
    <row r="91" spans="1:3" s="2" customFormat="1" ht="15">
      <c r="A91" s="196" t="s">
        <v>112</v>
      </c>
      <c r="B91" s="183" t="s">
        <v>113</v>
      </c>
      <c r="C91" s="69">
        <v>0</v>
      </c>
    </row>
    <row r="92" spans="1:3" s="2" customFormat="1" ht="15">
      <c r="A92" s="110">
        <v>3</v>
      </c>
      <c r="B92" s="266" t="s">
        <v>16</v>
      </c>
      <c r="C92" s="266"/>
    </row>
    <row r="93" spans="1:3" s="2" customFormat="1" ht="15">
      <c r="A93" s="70" t="s">
        <v>23</v>
      </c>
      <c r="B93" s="183" t="s">
        <v>81</v>
      </c>
      <c r="C93" s="69">
        <v>86479870.113</v>
      </c>
    </row>
    <row r="94" spans="1:3" s="2" customFormat="1" ht="15">
      <c r="A94" s="70" t="s">
        <v>24</v>
      </c>
      <c r="B94" s="68" t="s">
        <v>29</v>
      </c>
      <c r="C94" s="69">
        <v>57987238.59</v>
      </c>
    </row>
    <row r="95" spans="1:3" s="2" customFormat="1" ht="15">
      <c r="A95" s="70" t="s">
        <v>25</v>
      </c>
      <c r="B95" s="68" t="s">
        <v>30</v>
      </c>
      <c r="C95" s="69">
        <v>9792921.44</v>
      </c>
    </row>
    <row r="96" spans="1:3" s="2" customFormat="1" ht="15">
      <c r="A96" s="70" t="s">
        <v>27</v>
      </c>
      <c r="B96" s="68" t="s">
        <v>33</v>
      </c>
      <c r="C96" s="69">
        <v>732089.892</v>
      </c>
    </row>
    <row r="97" spans="1:3" s="2" customFormat="1" ht="15">
      <c r="A97" s="70" t="s">
        <v>28</v>
      </c>
      <c r="B97" s="68" t="s">
        <v>31</v>
      </c>
      <c r="C97" s="69">
        <v>518.83</v>
      </c>
    </row>
    <row r="98" spans="1:3" s="2" customFormat="1" ht="15">
      <c r="A98" s="197" t="s">
        <v>98</v>
      </c>
      <c r="B98" s="183" t="s">
        <v>110</v>
      </c>
      <c r="C98" s="198">
        <v>1835849.239</v>
      </c>
    </row>
    <row r="99" spans="1:3" s="2" customFormat="1" ht="15">
      <c r="A99" s="196" t="s">
        <v>112</v>
      </c>
      <c r="B99" s="183" t="s">
        <v>113</v>
      </c>
      <c r="C99" s="198">
        <v>0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5" zoomScaleNormal="70" zoomScaleSheetLayoutView="75" zoomScalePageLayoutView="75" workbookViewId="0" topLeftCell="A1">
      <selection activeCell="H13" sqref="H13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34.296875" style="0" customWidth="1"/>
  </cols>
  <sheetData>
    <row r="1" spans="1:10" ht="21">
      <c r="A1" s="243" t="s">
        <v>99</v>
      </c>
      <c r="B1" s="243"/>
      <c r="C1" s="243"/>
      <c r="D1" s="243"/>
      <c r="E1" s="243"/>
      <c r="F1" s="243"/>
      <c r="G1" s="243"/>
      <c r="H1" s="243"/>
      <c r="I1" s="243"/>
      <c r="J1" s="115"/>
    </row>
    <row r="4" spans="1:8" ht="17.25">
      <c r="A4" s="98" t="s">
        <v>100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38</v>
      </c>
      <c r="D5" s="73" t="s">
        <v>18</v>
      </c>
      <c r="E5" s="73" t="s">
        <v>39</v>
      </c>
      <c r="F5" s="73" t="s">
        <v>40</v>
      </c>
      <c r="G5" s="73" t="s">
        <v>41</v>
      </c>
      <c r="H5" s="73" t="s">
        <v>19</v>
      </c>
      <c r="I5" s="6"/>
    </row>
    <row r="6" spans="1:9" ht="15">
      <c r="A6" s="74" t="s">
        <v>280</v>
      </c>
      <c r="B6" s="74" t="s">
        <v>281</v>
      </c>
      <c r="C6" s="153">
        <v>37792679</v>
      </c>
      <c r="D6" s="233">
        <v>4.13</v>
      </c>
      <c r="E6" s="236">
        <f>C6*D6</f>
        <v>156083764.27</v>
      </c>
      <c r="F6" s="153">
        <v>172590578</v>
      </c>
      <c r="G6" s="154">
        <v>45217</v>
      </c>
      <c r="H6" s="231" t="s">
        <v>189</v>
      </c>
      <c r="I6" s="7"/>
    </row>
    <row r="7" spans="1:9" ht="15">
      <c r="A7" s="111" t="s">
        <v>149</v>
      </c>
      <c r="B7" s="111" t="s">
        <v>180</v>
      </c>
      <c r="C7" s="155">
        <v>5729595</v>
      </c>
      <c r="D7" s="234" t="s">
        <v>191</v>
      </c>
      <c r="E7" s="234" t="s">
        <v>191</v>
      </c>
      <c r="F7" s="155">
        <v>6875514</v>
      </c>
      <c r="G7" s="156">
        <v>45229</v>
      </c>
      <c r="H7" s="232" t="s">
        <v>190</v>
      </c>
      <c r="I7" s="7"/>
    </row>
    <row r="10" spans="2:7" ht="18" thickBot="1">
      <c r="B10" s="270" t="s">
        <v>42</v>
      </c>
      <c r="C10" s="270"/>
      <c r="D10" s="270"/>
      <c r="E10" s="112"/>
      <c r="F10" s="271">
        <v>156083764</v>
      </c>
      <c r="G10" s="271"/>
    </row>
    <row r="17" spans="1:8" ht="13.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25">
      <selection activeCell="B50" sqref="B50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43" t="s">
        <v>43</v>
      </c>
      <c r="C1" s="243"/>
      <c r="D1" s="243"/>
      <c r="E1" s="243"/>
    </row>
    <row r="4" ht="15">
      <c r="B4" s="11" t="s">
        <v>101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258</v>
      </c>
      <c r="C7" s="76">
        <v>7</v>
      </c>
      <c r="D7" s="76">
        <v>508</v>
      </c>
      <c r="E7" s="76">
        <v>2563.15</v>
      </c>
      <c r="F7" s="34"/>
      <c r="G7" s="34"/>
    </row>
    <row r="8" spans="2:7" ht="15">
      <c r="B8" s="113" t="s">
        <v>259</v>
      </c>
      <c r="C8" s="114">
        <v>23</v>
      </c>
      <c r="D8" s="114">
        <v>600052</v>
      </c>
      <c r="E8" s="114">
        <v>1770472.8</v>
      </c>
      <c r="F8" s="34"/>
      <c r="G8" s="34"/>
    </row>
    <row r="9" spans="2:7" ht="15">
      <c r="B9" s="75" t="s">
        <v>260</v>
      </c>
      <c r="C9" s="76">
        <v>700</v>
      </c>
      <c r="D9" s="76">
        <v>1169791</v>
      </c>
      <c r="E9" s="76">
        <v>1616075.247</v>
      </c>
      <c r="F9" s="34"/>
      <c r="G9" s="34"/>
    </row>
    <row r="10" spans="2:7" ht="15">
      <c r="B10" s="113" t="s">
        <v>261</v>
      </c>
      <c r="C10" s="114">
        <v>6745</v>
      </c>
      <c r="D10" s="114">
        <v>17286770</v>
      </c>
      <c r="E10" s="114">
        <v>63626729.466</v>
      </c>
      <c r="F10" s="34"/>
      <c r="G10" s="34"/>
    </row>
    <row r="11" spans="2:7" ht="15">
      <c r="B11" s="75" t="s">
        <v>262</v>
      </c>
      <c r="C11" s="76">
        <v>243</v>
      </c>
      <c r="D11" s="76">
        <v>3254998</v>
      </c>
      <c r="E11" s="76">
        <v>13279998.05</v>
      </c>
      <c r="F11" s="34"/>
      <c r="G11" s="34"/>
    </row>
    <row r="12" spans="2:7" ht="15">
      <c r="B12" s="113" t="s">
        <v>263</v>
      </c>
      <c r="C12" s="114">
        <v>212</v>
      </c>
      <c r="D12" s="114">
        <v>30921</v>
      </c>
      <c r="E12" s="114">
        <v>446107.6</v>
      </c>
      <c r="F12" s="34"/>
      <c r="G12" s="34"/>
    </row>
    <row r="13" spans="2:7" ht="15">
      <c r="B13" s="75" t="s">
        <v>264</v>
      </c>
      <c r="C13" s="76">
        <v>42</v>
      </c>
      <c r="D13" s="76">
        <v>1336</v>
      </c>
      <c r="E13" s="76">
        <v>34265.8</v>
      </c>
      <c r="F13" s="34"/>
      <c r="G13" s="34"/>
    </row>
    <row r="14" spans="2:7" ht="15">
      <c r="B14" s="113" t="s">
        <v>265</v>
      </c>
      <c r="C14" s="114">
        <v>4</v>
      </c>
      <c r="D14" s="114">
        <v>610</v>
      </c>
      <c r="E14" s="114">
        <v>866.6</v>
      </c>
      <c r="F14" s="34"/>
      <c r="G14" s="34"/>
    </row>
    <row r="15" spans="2:7" ht="15">
      <c r="B15" s="75" t="s">
        <v>266</v>
      </c>
      <c r="C15" s="76">
        <v>55</v>
      </c>
      <c r="D15" s="76">
        <v>9436</v>
      </c>
      <c r="E15" s="76">
        <v>105018.66</v>
      </c>
      <c r="F15" s="34"/>
      <c r="G15" s="34"/>
    </row>
    <row r="16" spans="2:7" ht="15">
      <c r="B16" s="113" t="s">
        <v>267</v>
      </c>
      <c r="C16" s="114">
        <v>3115</v>
      </c>
      <c r="D16" s="114">
        <v>2175051</v>
      </c>
      <c r="E16" s="114">
        <v>12268680.3</v>
      </c>
      <c r="F16" s="34"/>
      <c r="G16" s="34"/>
    </row>
    <row r="17" spans="2:7" ht="15">
      <c r="B17" s="75" t="s">
        <v>268</v>
      </c>
      <c r="C17" s="76">
        <v>34</v>
      </c>
      <c r="D17" s="76">
        <v>28103</v>
      </c>
      <c r="E17" s="76">
        <v>110059.26</v>
      </c>
      <c r="F17" s="34"/>
      <c r="G17" s="34"/>
    </row>
    <row r="18" spans="2:7" ht="15">
      <c r="B18" s="113" t="s">
        <v>269</v>
      </c>
      <c r="C18" s="114">
        <v>140</v>
      </c>
      <c r="D18" s="114">
        <v>46700</v>
      </c>
      <c r="E18" s="114">
        <v>479807.44</v>
      </c>
      <c r="F18" s="34"/>
      <c r="G18" s="34"/>
    </row>
    <row r="19" spans="2:7" ht="15">
      <c r="B19" s="75" t="s">
        <v>270</v>
      </c>
      <c r="C19" s="76">
        <v>957</v>
      </c>
      <c r="D19" s="76">
        <v>736053</v>
      </c>
      <c r="E19" s="76">
        <v>2532147.18</v>
      </c>
      <c r="F19" s="34"/>
      <c r="G19" s="34"/>
    </row>
    <row r="20" spans="2:7" ht="15">
      <c r="B20" s="113" t="s">
        <v>271</v>
      </c>
      <c r="C20" s="114">
        <v>0</v>
      </c>
      <c r="D20" s="114">
        <v>0</v>
      </c>
      <c r="E20" s="114">
        <v>0</v>
      </c>
      <c r="F20" s="34"/>
      <c r="G20" s="34"/>
    </row>
    <row r="21" spans="2:7" ht="15">
      <c r="B21" s="75" t="s">
        <v>272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3" t="s">
        <v>273</v>
      </c>
      <c r="C22" s="114">
        <v>0</v>
      </c>
      <c r="D22" s="114">
        <v>0</v>
      </c>
      <c r="E22" s="114">
        <v>0</v>
      </c>
      <c r="F22" s="34"/>
      <c r="G22" s="34"/>
    </row>
    <row r="23" spans="2:7" ht="15">
      <c r="B23" s="75" t="s">
        <v>274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3" t="s">
        <v>275</v>
      </c>
      <c r="C24" s="114">
        <v>0</v>
      </c>
      <c r="D24" s="114">
        <v>0</v>
      </c>
      <c r="E24" s="114">
        <v>0</v>
      </c>
      <c r="F24" s="34"/>
      <c r="G24" s="34"/>
    </row>
    <row r="25" spans="2:7" ht="15">
      <c r="B25" s="75" t="s">
        <v>276</v>
      </c>
      <c r="C25" s="76">
        <v>0</v>
      </c>
      <c r="D25" s="76">
        <v>0</v>
      </c>
      <c r="E25" s="76">
        <v>0</v>
      </c>
      <c r="F25" s="34"/>
      <c r="G25" s="34"/>
    </row>
    <row r="26" spans="2:7" ht="30">
      <c r="B26" s="113" t="s">
        <v>277</v>
      </c>
      <c r="C26" s="114">
        <v>0</v>
      </c>
      <c r="D26" s="114">
        <v>0</v>
      </c>
      <c r="E26" s="114">
        <v>0</v>
      </c>
      <c r="F26" s="34"/>
      <c r="G26" s="34"/>
    </row>
    <row r="27" spans="2:7" ht="15">
      <c r="B27" s="75" t="s">
        <v>278</v>
      </c>
      <c r="C27" s="76">
        <v>0</v>
      </c>
      <c r="D27" s="76">
        <v>0</v>
      </c>
      <c r="E27" s="76">
        <v>0</v>
      </c>
      <c r="F27" s="34"/>
      <c r="G27" s="34"/>
    </row>
    <row r="28" spans="2:7" ht="15" thickBot="1">
      <c r="B28" s="113" t="s">
        <v>279</v>
      </c>
      <c r="C28" s="114">
        <v>0</v>
      </c>
      <c r="D28" s="114">
        <v>0</v>
      </c>
      <c r="E28" s="114">
        <v>0</v>
      </c>
      <c r="F28" s="34"/>
      <c r="G28" s="34"/>
    </row>
    <row r="29" spans="2:5" ht="15.75" thickBot="1">
      <c r="B29" s="157" t="s">
        <v>21</v>
      </c>
      <c r="C29" s="158">
        <v>12277</v>
      </c>
      <c r="D29" s="158">
        <v>25340329</v>
      </c>
      <c r="E29" s="158">
        <v>96272791.55299999</v>
      </c>
    </row>
    <row r="31" spans="1:10" ht="15">
      <c r="A31" s="3"/>
      <c r="B31" s="49" t="s">
        <v>44</v>
      </c>
      <c r="J31" s="8"/>
    </row>
    <row r="33" ht="15">
      <c r="B33" s="9" t="s">
        <v>102</v>
      </c>
    </row>
    <row r="35" spans="2:5" ht="46.5">
      <c r="B35" s="77" t="s">
        <v>20</v>
      </c>
      <c r="C35" s="77" t="s">
        <v>34</v>
      </c>
      <c r="D35" s="73" t="s">
        <v>45</v>
      </c>
      <c r="E35" s="28"/>
    </row>
    <row r="36" spans="2:5" ht="15">
      <c r="B36" s="78" t="s">
        <v>271</v>
      </c>
      <c r="C36" s="150">
        <v>0</v>
      </c>
      <c r="D36" s="159">
        <v>0</v>
      </c>
      <c r="E36" s="28"/>
    </row>
    <row r="37" spans="2:5" ht="15">
      <c r="B37" s="116" t="s">
        <v>258</v>
      </c>
      <c r="C37" s="151">
        <v>58694697.6</v>
      </c>
      <c r="D37" s="160">
        <v>0.004882986901810242</v>
      </c>
      <c r="E37" s="28"/>
    </row>
    <row r="38" spans="2:5" ht="15">
      <c r="B38" s="78" t="s">
        <v>267</v>
      </c>
      <c r="C38" s="150">
        <v>3870157632.05</v>
      </c>
      <c r="D38" s="159">
        <v>0.32196995295944913</v>
      </c>
      <c r="E38" s="28"/>
    </row>
    <row r="39" spans="2:5" ht="15">
      <c r="B39" s="116" t="s">
        <v>259</v>
      </c>
      <c r="C39" s="151">
        <v>0</v>
      </c>
      <c r="D39" s="160">
        <v>0</v>
      </c>
      <c r="E39" s="28"/>
    </row>
    <row r="40" spans="2:5" ht="15">
      <c r="B40" s="78" t="s">
        <v>272</v>
      </c>
      <c r="C40" s="150">
        <v>0</v>
      </c>
      <c r="D40" s="159">
        <v>0</v>
      </c>
      <c r="E40" s="28"/>
    </row>
    <row r="41" spans="2:5" ht="15">
      <c r="B41" s="116" t="s">
        <v>268</v>
      </c>
      <c r="C41" s="151">
        <v>91476000</v>
      </c>
      <c r="D41" s="160">
        <v>0.0076101611916302575</v>
      </c>
      <c r="E41" s="28"/>
    </row>
    <row r="42" spans="2:5" ht="15">
      <c r="B42" s="78" t="s">
        <v>260</v>
      </c>
      <c r="C42" s="150">
        <v>285156070.22</v>
      </c>
      <c r="D42" s="159">
        <v>0.0237229837241029</v>
      </c>
      <c r="E42" s="28"/>
    </row>
    <row r="43" spans="2:5" ht="15">
      <c r="B43" s="116" t="s">
        <v>266</v>
      </c>
      <c r="C43" s="151">
        <v>756352255.8</v>
      </c>
      <c r="D43" s="160">
        <v>0.06292319935601864</v>
      </c>
      <c r="E43" s="28"/>
    </row>
    <row r="44" spans="2:5" ht="15">
      <c r="B44" s="78" t="s">
        <v>264</v>
      </c>
      <c r="C44" s="150">
        <v>107682775.2</v>
      </c>
      <c r="D44" s="159">
        <v>0.00895845114384194</v>
      </c>
      <c r="E44" s="28"/>
    </row>
    <row r="45" spans="2:5" ht="15">
      <c r="B45" s="116" t="s">
        <v>269</v>
      </c>
      <c r="C45" s="151">
        <v>127525226.72</v>
      </c>
      <c r="D45" s="160">
        <v>0.010609203849516748</v>
      </c>
      <c r="E45" s="28"/>
    </row>
    <row r="46" spans="2:5" ht="15">
      <c r="B46" s="78" t="s">
        <v>261</v>
      </c>
      <c r="C46" s="150">
        <v>5169162757.84</v>
      </c>
      <c r="D46" s="159">
        <v>0.4300380625840046</v>
      </c>
      <c r="E46" s="28"/>
    </row>
    <row r="47" spans="2:5" ht="15">
      <c r="B47" s="116" t="s">
        <v>262</v>
      </c>
      <c r="C47" s="151">
        <v>1022880649.72</v>
      </c>
      <c r="D47" s="160">
        <v>0.08509649114706248</v>
      </c>
      <c r="E47" s="28"/>
    </row>
    <row r="48" spans="2:5" ht="15">
      <c r="B48" s="78" t="s">
        <v>270</v>
      </c>
      <c r="C48" s="150">
        <v>339750407.55</v>
      </c>
      <c r="D48" s="159">
        <v>0.02826484942911336</v>
      </c>
      <c r="E48" s="28"/>
    </row>
    <row r="49" spans="2:5" ht="15">
      <c r="B49" s="116" t="s">
        <v>265</v>
      </c>
      <c r="C49" s="151">
        <v>2190000</v>
      </c>
      <c r="D49" s="160">
        <v>0.00018219262986652525</v>
      </c>
      <c r="E49" s="28"/>
    </row>
    <row r="50" spans="2:5" ht="15">
      <c r="B50" s="78" t="s">
        <v>273</v>
      </c>
      <c r="C50" s="150">
        <v>0</v>
      </c>
      <c r="D50" s="159">
        <v>0</v>
      </c>
      <c r="E50" s="28"/>
    </row>
    <row r="51" spans="2:5" ht="15">
      <c r="B51" s="116" t="s">
        <v>274</v>
      </c>
      <c r="C51" s="151">
        <v>0</v>
      </c>
      <c r="D51" s="160">
        <v>0</v>
      </c>
      <c r="E51" s="28"/>
    </row>
    <row r="52" spans="2:5" ht="15">
      <c r="B52" s="78" t="s">
        <v>275</v>
      </c>
      <c r="C52" s="150">
        <v>0</v>
      </c>
      <c r="D52" s="159">
        <v>0</v>
      </c>
      <c r="E52" s="28"/>
    </row>
    <row r="53" spans="2:5" ht="15">
      <c r="B53" s="116" t="s">
        <v>263</v>
      </c>
      <c r="C53" s="151">
        <v>189216262.8</v>
      </c>
      <c r="D53" s="160">
        <v>0.01574146508358337</v>
      </c>
      <c r="E53" s="28"/>
    </row>
    <row r="54" spans="2:5" ht="15">
      <c r="B54" s="78" t="s">
        <v>276</v>
      </c>
      <c r="C54" s="150">
        <v>0</v>
      </c>
      <c r="D54" s="159">
        <v>0</v>
      </c>
      <c r="E54" s="28"/>
    </row>
    <row r="55" spans="2:5" ht="30">
      <c r="B55" s="116" t="s">
        <v>277</v>
      </c>
      <c r="C55" s="151">
        <v>0</v>
      </c>
      <c r="D55" s="160">
        <v>0</v>
      </c>
      <c r="E55" s="28"/>
    </row>
    <row r="56" spans="2:5" ht="15">
      <c r="B56" s="78" t="s">
        <v>278</v>
      </c>
      <c r="C56" s="150">
        <v>0</v>
      </c>
      <c r="D56" s="159">
        <v>0</v>
      </c>
      <c r="E56" s="28"/>
    </row>
    <row r="57" spans="2:5" ht="15" thickBot="1">
      <c r="B57" s="116" t="s">
        <v>279</v>
      </c>
      <c r="C57" s="151">
        <v>0</v>
      </c>
      <c r="D57" s="160">
        <v>0</v>
      </c>
      <c r="E57" s="28"/>
    </row>
    <row r="58" spans="2:4" ht="15.75" thickBot="1">
      <c r="B58" s="161" t="s">
        <v>21</v>
      </c>
      <c r="C58" s="158">
        <v>12020244735.499998</v>
      </c>
      <c r="D58" s="152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85" zoomScaleSheetLayoutView="75" zoomScalePageLayoutView="75" workbookViewId="0" topLeftCell="A57">
      <selection activeCell="B50" sqref="B5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0" ht="21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119</v>
      </c>
    </row>
    <row r="6" ht="14.25" thickBot="1"/>
    <row r="7" spans="2:6" ht="15">
      <c r="B7" s="277"/>
      <c r="C7" s="273" t="s">
        <v>46</v>
      </c>
      <c r="D7" s="273"/>
      <c r="E7" s="276" t="s">
        <v>47</v>
      </c>
      <c r="F7" s="274" t="s">
        <v>48</v>
      </c>
    </row>
    <row r="8" spans="2:6" ht="27.75" customHeight="1">
      <c r="B8" s="278"/>
      <c r="C8" s="209">
        <v>45289.71875</v>
      </c>
      <c r="D8" s="209">
        <v>45198.71875</v>
      </c>
      <c r="E8" s="239"/>
      <c r="F8" s="275"/>
    </row>
    <row r="9" spans="2:6" ht="15">
      <c r="B9" s="24" t="s">
        <v>0</v>
      </c>
      <c r="C9" s="82">
        <v>765.12</v>
      </c>
      <c r="D9" s="83">
        <v>755.73</v>
      </c>
      <c r="E9" s="84">
        <v>9.389999999999986</v>
      </c>
      <c r="F9" s="85">
        <v>0.012425072446508655</v>
      </c>
    </row>
    <row r="10" spans="2:6" ht="15">
      <c r="B10" s="117" t="s">
        <v>107</v>
      </c>
      <c r="C10" s="118">
        <v>157.87</v>
      </c>
      <c r="D10" s="118">
        <v>158.56</v>
      </c>
      <c r="E10" s="119">
        <v>-0.6899999999999977</v>
      </c>
      <c r="F10" s="120">
        <v>-0.00435166498486376</v>
      </c>
    </row>
    <row r="11" spans="2:6" ht="15">
      <c r="B11" s="24" t="s">
        <v>2</v>
      </c>
      <c r="C11" s="82">
        <v>799.44</v>
      </c>
      <c r="D11" s="82">
        <v>787.91</v>
      </c>
      <c r="E11" s="84">
        <v>11.530000000000086</v>
      </c>
      <c r="F11" s="85">
        <v>0.014633651051516147</v>
      </c>
    </row>
    <row r="12" spans="2:6" ht="15.75" thickBot="1">
      <c r="B12" s="121" t="s">
        <v>1</v>
      </c>
      <c r="C12" s="122">
        <v>190.3</v>
      </c>
      <c r="D12" s="122">
        <v>190.35</v>
      </c>
      <c r="E12" s="123">
        <v>-0.04999999999998295</v>
      </c>
      <c r="F12" s="124">
        <v>-0.0002626740215391802</v>
      </c>
    </row>
    <row r="13" ht="13.5">
      <c r="E13" s="1"/>
    </row>
    <row r="14" spans="2:5" ht="15">
      <c r="B14" s="21" t="s">
        <v>49</v>
      </c>
      <c r="E14" s="1"/>
    </row>
    <row r="15" ht="14.25" thickBot="1">
      <c r="E15" s="1"/>
    </row>
    <row r="16" spans="2:8" ht="15">
      <c r="B16" s="25"/>
      <c r="C16" s="273" t="s">
        <v>12</v>
      </c>
      <c r="D16" s="273"/>
      <c r="E16" s="279" t="s">
        <v>16</v>
      </c>
      <c r="F16" s="279"/>
      <c r="G16" s="273" t="s">
        <v>15</v>
      </c>
      <c r="H16" s="274"/>
    </row>
    <row r="17" spans="2:8" ht="30.75">
      <c r="B17" s="26"/>
      <c r="C17" s="86" t="s">
        <v>50</v>
      </c>
      <c r="D17" s="87" t="s">
        <v>51</v>
      </c>
      <c r="E17" s="86" t="s">
        <v>50</v>
      </c>
      <c r="F17" s="57" t="s">
        <v>52</v>
      </c>
      <c r="G17" s="86" t="s">
        <v>50</v>
      </c>
      <c r="H17" s="88" t="s">
        <v>53</v>
      </c>
    </row>
    <row r="18" spans="2:8" ht="21.75" customHeight="1">
      <c r="B18" s="91" t="s">
        <v>0</v>
      </c>
      <c r="C18" s="89">
        <v>8644</v>
      </c>
      <c r="D18" s="90">
        <v>0.7040808014987375</v>
      </c>
      <c r="E18" s="89">
        <v>35632171.57</v>
      </c>
      <c r="F18" s="90">
        <v>0.3701167379964566</v>
      </c>
      <c r="G18" s="89">
        <v>9364680</v>
      </c>
      <c r="H18" s="90">
        <v>0.36955637000608793</v>
      </c>
    </row>
    <row r="19" spans="2:8" ht="15">
      <c r="B19" s="117" t="s">
        <v>107</v>
      </c>
      <c r="C19" s="114">
        <v>11206</v>
      </c>
      <c r="D19" s="128">
        <v>0.9127637044880671</v>
      </c>
      <c r="E19" s="114">
        <v>70279473.08</v>
      </c>
      <c r="F19" s="128">
        <v>0.7300034822008853</v>
      </c>
      <c r="G19" s="114">
        <v>20642831</v>
      </c>
      <c r="H19" s="128">
        <v>0.8146236380751015</v>
      </c>
    </row>
    <row r="20" spans="2:8" ht="15">
      <c r="B20" s="24" t="s">
        <v>2</v>
      </c>
      <c r="C20" s="89">
        <v>9023</v>
      </c>
      <c r="D20" s="90">
        <v>0.7349515353913822</v>
      </c>
      <c r="E20" s="89">
        <v>82178644.27</v>
      </c>
      <c r="F20" s="90">
        <v>0.8536019672680196</v>
      </c>
      <c r="G20" s="89">
        <v>20974829</v>
      </c>
      <c r="H20" s="90">
        <v>0.8277252043570548</v>
      </c>
    </row>
    <row r="21" spans="2:8" ht="15.75" thickBot="1">
      <c r="B21" s="121" t="s">
        <v>1</v>
      </c>
      <c r="C21" s="125">
        <v>1221</v>
      </c>
      <c r="D21" s="126">
        <v>0.09945426407102713</v>
      </c>
      <c r="E21" s="125">
        <v>10868335.56</v>
      </c>
      <c r="F21" s="126">
        <v>0.11289103996975654</v>
      </c>
      <c r="G21" s="125">
        <v>2510711</v>
      </c>
      <c r="H21" s="126">
        <v>0.09907965283323669</v>
      </c>
    </row>
    <row r="23" ht="15">
      <c r="B23" s="163" t="s">
        <v>108</v>
      </c>
    </row>
    <row r="24" spans="3:5" ht="15" thickBot="1">
      <c r="C24" s="28"/>
      <c r="D24" s="28"/>
      <c r="E24" s="29"/>
    </row>
    <row r="25" spans="2:5" ht="30.75">
      <c r="B25" s="92"/>
      <c r="C25" s="58" t="s">
        <v>50</v>
      </c>
      <c r="D25" s="93" t="s">
        <v>54</v>
      </c>
      <c r="E25" s="29"/>
    </row>
    <row r="26" spans="2:5" ht="15">
      <c r="B26" s="91" t="s">
        <v>0</v>
      </c>
      <c r="C26" s="89">
        <v>4737920237.06</v>
      </c>
      <c r="D26" s="94">
        <v>0.39416171145561285</v>
      </c>
      <c r="E26" s="29"/>
    </row>
    <row r="27" spans="2:5" ht="15">
      <c r="B27" s="117" t="s">
        <v>107</v>
      </c>
      <c r="C27" s="114">
        <v>8400031326.72</v>
      </c>
      <c r="D27" s="129">
        <v>0.6988236522266273</v>
      </c>
      <c r="E27" s="29"/>
    </row>
    <row r="28" spans="2:5" ht="15">
      <c r="B28" s="24" t="s">
        <v>2</v>
      </c>
      <c r="C28" s="89">
        <v>6638965703.07</v>
      </c>
      <c r="D28" s="94">
        <v>0.5523153520712274</v>
      </c>
      <c r="E28" s="29"/>
    </row>
    <row r="29" spans="2:8" ht="15.75" thickBot="1">
      <c r="B29" s="121" t="s">
        <v>1</v>
      </c>
      <c r="C29" s="125">
        <v>776342994.51</v>
      </c>
      <c r="D29" s="127">
        <v>0.06458628851517363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55</v>
      </c>
      <c r="E31" s="1"/>
    </row>
    <row r="32" ht="13.5">
      <c r="E32" s="1"/>
    </row>
    <row r="33" ht="13.5">
      <c r="E33" s="1"/>
    </row>
    <row r="34" spans="1:5" ht="18" customHeight="1">
      <c r="A34" s="272" t="s">
        <v>56</v>
      </c>
      <c r="B34" s="272"/>
      <c r="C34" s="272"/>
      <c r="D34" s="272"/>
      <c r="E34" s="272"/>
    </row>
    <row r="35" spans="1:5" ht="17.25">
      <c r="A35" s="31"/>
      <c r="B35" s="31"/>
      <c r="C35" s="31"/>
      <c r="D35" s="31"/>
      <c r="E35" s="31"/>
    </row>
    <row r="36" spans="1:5" ht="15">
      <c r="A36" s="14" t="s">
        <v>57</v>
      </c>
      <c r="B36" s="14" t="s">
        <v>0</v>
      </c>
      <c r="C36" s="14" t="s">
        <v>107</v>
      </c>
      <c r="D36" s="14" t="s">
        <v>2</v>
      </c>
      <c r="E36" s="14" t="s">
        <v>1</v>
      </c>
    </row>
    <row r="37" spans="1:5" ht="15">
      <c r="A37" s="35">
        <v>45201</v>
      </c>
      <c r="B37" s="95">
        <v>748.73</v>
      </c>
      <c r="C37" s="95">
        <v>158.01</v>
      </c>
      <c r="D37" s="95">
        <v>788.17</v>
      </c>
      <c r="E37" s="95">
        <v>190.72</v>
      </c>
    </row>
    <row r="38" spans="1:5" ht="15">
      <c r="A38" s="130">
        <v>45202</v>
      </c>
      <c r="B38" s="131">
        <v>747.79</v>
      </c>
      <c r="C38" s="131">
        <v>157.71</v>
      </c>
      <c r="D38" s="131">
        <v>786.45</v>
      </c>
      <c r="E38" s="131">
        <v>190.55</v>
      </c>
    </row>
    <row r="39" spans="1:5" ht="15">
      <c r="A39" s="35">
        <v>45203</v>
      </c>
      <c r="B39" s="95">
        <v>751.77</v>
      </c>
      <c r="C39" s="95">
        <v>157.93</v>
      </c>
      <c r="D39" s="95">
        <v>786.15</v>
      </c>
      <c r="E39" s="95">
        <v>191.45</v>
      </c>
    </row>
    <row r="40" spans="1:5" ht="15">
      <c r="A40" s="130">
        <v>45204</v>
      </c>
      <c r="B40" s="131">
        <v>753.57</v>
      </c>
      <c r="C40" s="131">
        <v>158.24</v>
      </c>
      <c r="D40" s="131">
        <v>786.7</v>
      </c>
      <c r="E40" s="131">
        <v>188.05</v>
      </c>
    </row>
    <row r="41" spans="1:5" ht="15">
      <c r="A41" s="35">
        <v>45205</v>
      </c>
      <c r="B41" s="95">
        <v>753.13</v>
      </c>
      <c r="C41" s="95">
        <v>158.17</v>
      </c>
      <c r="D41" s="95">
        <v>787.31</v>
      </c>
      <c r="E41" s="95">
        <v>188.47</v>
      </c>
    </row>
    <row r="42" spans="1:5" ht="15">
      <c r="A42" s="130">
        <v>45208</v>
      </c>
      <c r="B42" s="131">
        <v>755.71</v>
      </c>
      <c r="C42" s="131">
        <v>158.8</v>
      </c>
      <c r="D42" s="131">
        <v>786.38</v>
      </c>
      <c r="E42" s="131">
        <v>189.16</v>
      </c>
    </row>
    <row r="43" spans="1:5" ht="15">
      <c r="A43" s="35">
        <v>45209</v>
      </c>
      <c r="B43" s="95">
        <v>753.4</v>
      </c>
      <c r="C43" s="95">
        <v>158.22</v>
      </c>
      <c r="D43" s="95">
        <v>784.55</v>
      </c>
      <c r="E43" s="95">
        <v>187.44</v>
      </c>
    </row>
    <row r="44" spans="1:5" ht="15">
      <c r="A44" s="130">
        <v>45210</v>
      </c>
      <c r="B44" s="131">
        <v>751.89</v>
      </c>
      <c r="C44" s="131">
        <v>158.15</v>
      </c>
      <c r="D44" s="131">
        <v>784.17</v>
      </c>
      <c r="E44" s="131">
        <v>187.07</v>
      </c>
    </row>
    <row r="45" spans="1:5" ht="15">
      <c r="A45" s="35">
        <v>45211</v>
      </c>
      <c r="B45" s="95">
        <v>752.83</v>
      </c>
      <c r="C45" s="95">
        <v>158.36</v>
      </c>
      <c r="D45" s="95">
        <v>783.61</v>
      </c>
      <c r="E45" s="95">
        <v>187.07</v>
      </c>
    </row>
    <row r="46" spans="1:5" ht="15">
      <c r="A46" s="130">
        <v>45212</v>
      </c>
      <c r="B46" s="131">
        <v>750.41</v>
      </c>
      <c r="C46" s="131">
        <v>157.96</v>
      </c>
      <c r="D46" s="131">
        <v>783.9</v>
      </c>
      <c r="E46" s="131">
        <v>187.42</v>
      </c>
    </row>
    <row r="47" spans="1:5" ht="15">
      <c r="A47" s="35">
        <v>45215</v>
      </c>
      <c r="B47" s="95">
        <v>748.29</v>
      </c>
      <c r="C47" s="95">
        <v>157.76</v>
      </c>
      <c r="D47" s="95">
        <v>783.22</v>
      </c>
      <c r="E47" s="95">
        <v>187.59</v>
      </c>
    </row>
    <row r="48" spans="1:5" ht="15">
      <c r="A48" s="130">
        <v>45216</v>
      </c>
      <c r="B48" s="131">
        <v>749.65</v>
      </c>
      <c r="C48" s="131">
        <v>157.8</v>
      </c>
      <c r="D48" s="131">
        <v>783.2</v>
      </c>
      <c r="E48" s="131">
        <v>188.17</v>
      </c>
    </row>
    <row r="49" spans="1:5" ht="15">
      <c r="A49" s="35">
        <v>45217</v>
      </c>
      <c r="B49" s="95">
        <v>752.53</v>
      </c>
      <c r="C49" s="95">
        <v>158.38</v>
      </c>
      <c r="D49" s="95">
        <v>785.23</v>
      </c>
      <c r="E49" s="95">
        <v>188.98</v>
      </c>
    </row>
    <row r="50" spans="1:5" ht="15">
      <c r="A50" s="130">
        <v>45218</v>
      </c>
      <c r="B50" s="131">
        <v>750.2</v>
      </c>
      <c r="C50" s="131">
        <v>158.11</v>
      </c>
      <c r="D50" s="131">
        <v>784.37</v>
      </c>
      <c r="E50" s="131">
        <v>188.98</v>
      </c>
    </row>
    <row r="51" spans="1:5" ht="15">
      <c r="A51" s="35">
        <v>45219</v>
      </c>
      <c r="B51" s="95">
        <v>741.92</v>
      </c>
      <c r="C51" s="95">
        <v>156.93</v>
      </c>
      <c r="D51" s="95">
        <v>783.8</v>
      </c>
      <c r="E51" s="95">
        <v>188.77</v>
      </c>
    </row>
    <row r="52" spans="1:5" ht="15">
      <c r="A52" s="130">
        <v>45222</v>
      </c>
      <c r="B52" s="131">
        <v>740</v>
      </c>
      <c r="C52" s="131">
        <v>156.56</v>
      </c>
      <c r="D52" s="131">
        <v>782.54</v>
      </c>
      <c r="E52" s="131">
        <v>188.87</v>
      </c>
    </row>
    <row r="53" spans="1:5" ht="15">
      <c r="A53" s="35">
        <v>45223</v>
      </c>
      <c r="B53" s="95">
        <v>742.27</v>
      </c>
      <c r="C53" s="95">
        <v>156.78</v>
      </c>
      <c r="D53" s="95">
        <v>783.57</v>
      </c>
      <c r="E53" s="95">
        <v>188.77</v>
      </c>
    </row>
    <row r="54" spans="1:5" ht="15">
      <c r="A54" s="130">
        <v>45224</v>
      </c>
      <c r="B54" s="131">
        <v>742.64</v>
      </c>
      <c r="C54" s="131">
        <v>156.88</v>
      </c>
      <c r="D54" s="131">
        <v>784.84</v>
      </c>
      <c r="E54" s="131">
        <v>189.02</v>
      </c>
    </row>
    <row r="55" spans="1:5" ht="15">
      <c r="A55" s="35">
        <v>45225</v>
      </c>
      <c r="B55" s="95">
        <v>745.4</v>
      </c>
      <c r="C55" s="95">
        <v>157.1</v>
      </c>
      <c r="D55" s="95">
        <v>785.17</v>
      </c>
      <c r="E55" s="95">
        <v>188.58</v>
      </c>
    </row>
    <row r="56" spans="1:5" ht="15">
      <c r="A56" s="130">
        <v>45226</v>
      </c>
      <c r="B56" s="131">
        <v>747.05</v>
      </c>
      <c r="C56" s="131">
        <v>157.32</v>
      </c>
      <c r="D56" s="131">
        <v>785.08</v>
      </c>
      <c r="E56" s="131">
        <v>189.55</v>
      </c>
    </row>
    <row r="57" spans="1:5" ht="15">
      <c r="A57" s="35">
        <v>45229</v>
      </c>
      <c r="B57" s="95">
        <v>747.86</v>
      </c>
      <c r="C57" s="95">
        <v>157.45</v>
      </c>
      <c r="D57" s="95">
        <v>786.26</v>
      </c>
      <c r="E57" s="95">
        <v>189.66</v>
      </c>
    </row>
    <row r="58" spans="1:5" ht="15">
      <c r="A58" s="130">
        <v>45230</v>
      </c>
      <c r="B58" s="131">
        <v>747</v>
      </c>
      <c r="C58" s="131">
        <v>157.27</v>
      </c>
      <c r="D58" s="131">
        <v>785.78</v>
      </c>
      <c r="E58" s="131">
        <v>189.72</v>
      </c>
    </row>
    <row r="59" spans="1:5" ht="15">
      <c r="A59" s="35">
        <v>45231</v>
      </c>
      <c r="B59" s="95">
        <v>747</v>
      </c>
      <c r="C59" s="95">
        <v>157.14</v>
      </c>
      <c r="D59" s="95">
        <v>781.73</v>
      </c>
      <c r="E59" s="95">
        <v>190.73</v>
      </c>
    </row>
    <row r="60" spans="1:5" ht="15">
      <c r="A60" s="130">
        <v>45232</v>
      </c>
      <c r="B60" s="131">
        <v>746.91</v>
      </c>
      <c r="C60" s="131">
        <v>157.33</v>
      </c>
      <c r="D60" s="131">
        <v>783.04</v>
      </c>
      <c r="E60" s="131">
        <v>190.04</v>
      </c>
    </row>
    <row r="61" spans="1:5" ht="15">
      <c r="A61" s="35">
        <v>45233</v>
      </c>
      <c r="B61" s="95">
        <v>745.07</v>
      </c>
      <c r="C61" s="95">
        <v>156.88</v>
      </c>
      <c r="D61" s="95">
        <v>781.04</v>
      </c>
      <c r="E61" s="95">
        <v>190.27</v>
      </c>
    </row>
    <row r="62" spans="1:5" ht="15">
      <c r="A62" s="130">
        <v>45236</v>
      </c>
      <c r="B62" s="131">
        <v>752.78</v>
      </c>
      <c r="C62" s="131">
        <v>157.73</v>
      </c>
      <c r="D62" s="131">
        <v>782.68</v>
      </c>
      <c r="E62" s="131">
        <v>191.36</v>
      </c>
    </row>
    <row r="63" spans="1:5" ht="15">
      <c r="A63" s="35">
        <v>45237</v>
      </c>
      <c r="B63" s="95">
        <v>746.67</v>
      </c>
      <c r="C63" s="95">
        <v>156.96</v>
      </c>
      <c r="D63" s="95">
        <v>781.27</v>
      </c>
      <c r="E63" s="95">
        <v>190.5</v>
      </c>
    </row>
    <row r="64" spans="1:5" ht="15">
      <c r="A64" s="130">
        <v>45238</v>
      </c>
      <c r="B64" s="131">
        <v>745.84</v>
      </c>
      <c r="C64" s="131">
        <v>156.79</v>
      </c>
      <c r="D64" s="131">
        <v>781.03</v>
      </c>
      <c r="E64" s="131">
        <v>190.13</v>
      </c>
    </row>
    <row r="65" spans="1:5" ht="15">
      <c r="A65" s="35">
        <v>45239</v>
      </c>
      <c r="B65" s="95">
        <v>742.79</v>
      </c>
      <c r="C65" s="95">
        <v>156.48</v>
      </c>
      <c r="D65" s="95">
        <v>782.68</v>
      </c>
      <c r="E65" s="95">
        <v>188.91</v>
      </c>
    </row>
    <row r="66" spans="1:5" ht="15">
      <c r="A66" s="130">
        <v>45240</v>
      </c>
      <c r="B66" s="131">
        <v>742.21</v>
      </c>
      <c r="C66" s="131">
        <v>156.39</v>
      </c>
      <c r="D66" s="131">
        <v>782.53</v>
      </c>
      <c r="E66" s="131">
        <v>190.23</v>
      </c>
    </row>
    <row r="67" spans="1:5" ht="15">
      <c r="A67" s="35">
        <v>45243</v>
      </c>
      <c r="B67" s="95">
        <v>747.37</v>
      </c>
      <c r="C67" s="95">
        <v>156.95</v>
      </c>
      <c r="D67" s="95">
        <v>784.38</v>
      </c>
      <c r="E67" s="95">
        <v>187.55</v>
      </c>
    </row>
    <row r="68" spans="1:5" ht="15">
      <c r="A68" s="130">
        <v>45244</v>
      </c>
      <c r="B68" s="131">
        <v>748.52</v>
      </c>
      <c r="C68" s="131">
        <v>157.71</v>
      </c>
      <c r="D68" s="131">
        <v>787.1</v>
      </c>
      <c r="E68" s="131">
        <v>187.99</v>
      </c>
    </row>
    <row r="69" spans="1:5" ht="15">
      <c r="A69" s="35">
        <v>45245</v>
      </c>
      <c r="B69" s="95">
        <v>748.71</v>
      </c>
      <c r="C69" s="95">
        <v>157.54</v>
      </c>
      <c r="D69" s="95">
        <v>784.25</v>
      </c>
      <c r="E69" s="95">
        <v>188.53</v>
      </c>
    </row>
    <row r="70" spans="1:5" ht="15">
      <c r="A70" s="130">
        <v>45246</v>
      </c>
      <c r="B70" s="131">
        <v>748.33</v>
      </c>
      <c r="C70" s="131">
        <v>157.5</v>
      </c>
      <c r="D70" s="131">
        <v>782.64</v>
      </c>
      <c r="E70" s="131">
        <v>190.44</v>
      </c>
    </row>
    <row r="71" spans="1:5" ht="15">
      <c r="A71" s="35">
        <v>45247</v>
      </c>
      <c r="B71" s="95">
        <v>748.78</v>
      </c>
      <c r="C71" s="95">
        <v>157.49</v>
      </c>
      <c r="D71" s="95">
        <v>781.29</v>
      </c>
      <c r="E71" s="95">
        <v>191.22</v>
      </c>
    </row>
    <row r="72" spans="1:5" ht="15">
      <c r="A72" s="130">
        <v>45250</v>
      </c>
      <c r="B72" s="131">
        <v>746.53</v>
      </c>
      <c r="C72" s="131">
        <v>157.27</v>
      </c>
      <c r="D72" s="131">
        <v>782.66</v>
      </c>
      <c r="E72" s="131">
        <v>190.89</v>
      </c>
    </row>
    <row r="73" spans="1:10" ht="15">
      <c r="A73" s="35">
        <v>45251</v>
      </c>
      <c r="B73" s="95">
        <v>737.46</v>
      </c>
      <c r="C73" s="95">
        <v>156.13</v>
      </c>
      <c r="D73" s="95">
        <v>779.77</v>
      </c>
      <c r="E73" s="95">
        <v>190.89</v>
      </c>
      <c r="J73" s="10"/>
    </row>
    <row r="74" spans="1:5" ht="15">
      <c r="A74" s="130">
        <v>45252</v>
      </c>
      <c r="B74" s="131">
        <v>740.72</v>
      </c>
      <c r="C74" s="131">
        <v>156.68</v>
      </c>
      <c r="D74" s="131">
        <v>780.2</v>
      </c>
      <c r="E74" s="131">
        <v>188.7</v>
      </c>
    </row>
    <row r="75" spans="1:5" ht="15">
      <c r="A75" s="35">
        <v>45253</v>
      </c>
      <c r="B75" s="95">
        <v>746.24</v>
      </c>
      <c r="C75" s="95">
        <v>157.19</v>
      </c>
      <c r="D75" s="95">
        <v>781.53</v>
      </c>
      <c r="E75" s="95">
        <v>188.7</v>
      </c>
    </row>
    <row r="76" spans="1:5" ht="15">
      <c r="A76" s="130">
        <v>45254</v>
      </c>
      <c r="B76" s="131">
        <v>748.79</v>
      </c>
      <c r="C76" s="131">
        <v>157.39</v>
      </c>
      <c r="D76" s="131">
        <v>782.28</v>
      </c>
      <c r="E76" s="131">
        <v>188.33</v>
      </c>
    </row>
    <row r="77" spans="1:5" ht="15">
      <c r="A77" s="35">
        <v>45257</v>
      </c>
      <c r="B77" s="95">
        <v>741.34</v>
      </c>
      <c r="C77" s="95">
        <v>156.42</v>
      </c>
      <c r="D77" s="95">
        <v>780.04</v>
      </c>
      <c r="E77" s="95">
        <v>188.65</v>
      </c>
    </row>
    <row r="78" spans="1:5" ht="15">
      <c r="A78" s="130">
        <v>45258</v>
      </c>
      <c r="B78" s="131">
        <v>746.58</v>
      </c>
      <c r="C78" s="131">
        <v>156.94</v>
      </c>
      <c r="D78" s="131">
        <v>781.8</v>
      </c>
      <c r="E78" s="131">
        <v>188.98</v>
      </c>
    </row>
    <row r="79" spans="1:5" ht="15">
      <c r="A79" s="35">
        <v>45259</v>
      </c>
      <c r="B79" s="95">
        <v>742.57</v>
      </c>
      <c r="C79" s="95">
        <v>156.8</v>
      </c>
      <c r="D79" s="95">
        <v>781.07</v>
      </c>
      <c r="E79" s="95">
        <v>188.75</v>
      </c>
    </row>
    <row r="80" spans="1:5" ht="15">
      <c r="A80" s="130">
        <v>45260</v>
      </c>
      <c r="B80" s="131">
        <v>746.23</v>
      </c>
      <c r="C80" s="131">
        <v>157.01</v>
      </c>
      <c r="D80" s="131">
        <v>781.23</v>
      </c>
      <c r="E80" s="131">
        <v>189.29</v>
      </c>
    </row>
    <row r="81" spans="1:5" ht="15">
      <c r="A81" s="35">
        <v>45261</v>
      </c>
      <c r="B81" s="95">
        <v>745.97</v>
      </c>
      <c r="C81" s="95">
        <v>156.98</v>
      </c>
      <c r="D81" s="95">
        <v>782.41</v>
      </c>
      <c r="E81" s="95">
        <v>186.87</v>
      </c>
    </row>
    <row r="82" spans="1:5" ht="15">
      <c r="A82" s="130">
        <v>45264</v>
      </c>
      <c r="B82" s="131">
        <v>748.61</v>
      </c>
      <c r="C82" s="131">
        <v>157.27</v>
      </c>
      <c r="D82" s="131">
        <v>784.04</v>
      </c>
      <c r="E82" s="131">
        <v>189.55</v>
      </c>
    </row>
    <row r="83" spans="1:5" ht="15">
      <c r="A83" s="35">
        <v>45265</v>
      </c>
      <c r="B83" s="95">
        <v>750.04</v>
      </c>
      <c r="C83" s="95">
        <v>157.02</v>
      </c>
      <c r="D83" s="95">
        <v>786.26</v>
      </c>
      <c r="E83" s="95">
        <v>190.73</v>
      </c>
    </row>
    <row r="84" spans="1:5" ht="15">
      <c r="A84" s="130">
        <v>45266</v>
      </c>
      <c r="B84" s="131">
        <v>756.56</v>
      </c>
      <c r="C84" s="131">
        <v>158.09</v>
      </c>
      <c r="D84" s="131">
        <v>788.53</v>
      </c>
      <c r="E84" s="131">
        <v>191.19</v>
      </c>
    </row>
    <row r="85" spans="1:5" ht="15">
      <c r="A85" s="35">
        <v>45267</v>
      </c>
      <c r="B85" s="95">
        <v>759.25</v>
      </c>
      <c r="C85" s="95">
        <v>156.83</v>
      </c>
      <c r="D85" s="95">
        <v>790.65</v>
      </c>
      <c r="E85" s="95">
        <v>191.35</v>
      </c>
    </row>
    <row r="86" spans="1:5" ht="15">
      <c r="A86" s="130">
        <v>45268</v>
      </c>
      <c r="B86" s="131">
        <v>755.99</v>
      </c>
      <c r="C86" s="131">
        <v>156.39</v>
      </c>
      <c r="D86" s="131">
        <v>787.66</v>
      </c>
      <c r="E86" s="131">
        <v>191.35</v>
      </c>
    </row>
    <row r="87" spans="1:5" ht="15">
      <c r="A87" s="35">
        <v>45271</v>
      </c>
      <c r="B87" s="95">
        <v>756.33</v>
      </c>
      <c r="C87" s="95">
        <v>156.47</v>
      </c>
      <c r="D87" s="95">
        <v>787.33</v>
      </c>
      <c r="E87" s="95">
        <v>191.23</v>
      </c>
    </row>
    <row r="88" spans="1:5" ht="15">
      <c r="A88" s="130">
        <v>45272</v>
      </c>
      <c r="B88" s="131">
        <v>755.51</v>
      </c>
      <c r="C88" s="131">
        <v>156.42</v>
      </c>
      <c r="D88" s="131">
        <v>786.81</v>
      </c>
      <c r="E88" s="131">
        <v>191.35</v>
      </c>
    </row>
    <row r="89" spans="1:5" ht="15">
      <c r="A89" s="35">
        <v>45273</v>
      </c>
      <c r="B89" s="95">
        <v>759.17</v>
      </c>
      <c r="C89" s="95">
        <v>156.85</v>
      </c>
      <c r="D89" s="95">
        <v>789.27</v>
      </c>
      <c r="E89" s="95">
        <v>191.64</v>
      </c>
    </row>
    <row r="90" spans="1:5" ht="15">
      <c r="A90" s="130">
        <v>45274</v>
      </c>
      <c r="B90" s="131">
        <v>748.21</v>
      </c>
      <c r="C90" s="131">
        <v>155.52</v>
      </c>
      <c r="D90" s="131">
        <v>787.97</v>
      </c>
      <c r="E90" s="131">
        <v>191.79</v>
      </c>
    </row>
    <row r="91" spans="1:5" ht="15">
      <c r="A91" s="35">
        <v>45275</v>
      </c>
      <c r="B91" s="95">
        <v>745.32</v>
      </c>
      <c r="C91" s="95">
        <v>154.41</v>
      </c>
      <c r="D91" s="95">
        <v>784.87</v>
      </c>
      <c r="E91" s="95">
        <v>190.89</v>
      </c>
    </row>
    <row r="92" spans="1:5" ht="15">
      <c r="A92" s="130">
        <v>45278</v>
      </c>
      <c r="B92" s="131">
        <v>743.83</v>
      </c>
      <c r="C92" s="131">
        <v>154.26</v>
      </c>
      <c r="D92" s="131">
        <v>783.35</v>
      </c>
      <c r="E92" s="131">
        <v>190.81</v>
      </c>
    </row>
    <row r="93" spans="1:5" ht="15">
      <c r="A93" s="215">
        <v>45279</v>
      </c>
      <c r="B93" s="95">
        <v>744.68</v>
      </c>
      <c r="C93" s="95">
        <v>154.29</v>
      </c>
      <c r="D93" s="95">
        <v>783.54</v>
      </c>
      <c r="E93" s="95">
        <v>190.93</v>
      </c>
    </row>
    <row r="94" spans="1:5" ht="15">
      <c r="A94" s="156">
        <v>45280</v>
      </c>
      <c r="B94" s="131">
        <v>742.27</v>
      </c>
      <c r="C94" s="131">
        <v>154.16</v>
      </c>
      <c r="D94" s="131">
        <v>783.39</v>
      </c>
      <c r="E94" s="131">
        <v>190.55</v>
      </c>
    </row>
    <row r="95" spans="1:5" ht="15">
      <c r="A95" s="172">
        <v>45281</v>
      </c>
      <c r="B95" s="204">
        <v>740.77</v>
      </c>
      <c r="C95" s="204">
        <v>154.61</v>
      </c>
      <c r="D95" s="204">
        <v>787.34</v>
      </c>
      <c r="E95" s="204">
        <v>191.24</v>
      </c>
    </row>
    <row r="96" spans="1:5" ht="15">
      <c r="A96" s="165">
        <v>45282</v>
      </c>
      <c r="B96" s="205">
        <v>740.97</v>
      </c>
      <c r="C96" s="205">
        <v>154.42</v>
      </c>
      <c r="D96" s="205">
        <v>786.6</v>
      </c>
      <c r="E96" s="205">
        <v>191.71</v>
      </c>
    </row>
    <row r="97" spans="1:5" ht="15">
      <c r="A97" s="164">
        <v>45288</v>
      </c>
      <c r="B97" s="206">
        <v>742.09</v>
      </c>
      <c r="C97" s="206">
        <v>154.58</v>
      </c>
      <c r="D97" s="206">
        <v>786.19</v>
      </c>
      <c r="E97" s="206">
        <v>190</v>
      </c>
    </row>
    <row r="98" spans="1:5" ht="15">
      <c r="A98" s="207">
        <v>45289</v>
      </c>
      <c r="B98" s="208">
        <v>765.12</v>
      </c>
      <c r="C98" s="208">
        <v>157.87</v>
      </c>
      <c r="D98" s="208">
        <v>799.44</v>
      </c>
      <c r="E98" s="208">
        <v>190.3</v>
      </c>
    </row>
    <row r="99" spans="1:5" ht="17.25">
      <c r="A99" s="30"/>
      <c r="B99" s="19"/>
      <c r="C99" s="19"/>
      <c r="D99" s="19"/>
      <c r="E99" s="19"/>
    </row>
    <row r="100" spans="1:5" ht="17.25">
      <c r="A100" s="30"/>
      <c r="B100" s="19"/>
      <c r="C100" s="19"/>
      <c r="D100" s="19"/>
      <c r="E100" s="19"/>
    </row>
    <row r="101" spans="1:5" ht="17.25">
      <c r="A101" s="30"/>
      <c r="B101" s="19"/>
      <c r="C101" s="19"/>
      <c r="D101" s="19"/>
      <c r="E101" s="19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showGridLines="0" view="pageBreakPreview" zoomScale="75" zoomScaleNormal="85" zoomScaleSheetLayoutView="75" zoomScalePageLayoutView="75" workbookViewId="0" topLeftCell="A1">
      <selection activeCell="B50" sqref="B5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1">
      <c r="B1" s="243" t="s">
        <v>120</v>
      </c>
      <c r="C1" s="243"/>
      <c r="D1" s="243"/>
      <c r="E1" s="243"/>
      <c r="F1" s="243"/>
    </row>
    <row r="4" spans="2:6" ht="36" customHeight="1">
      <c r="B4" s="280" t="s">
        <v>103</v>
      </c>
      <c r="C4" s="280"/>
      <c r="D4" s="19"/>
      <c r="E4" s="281" t="s">
        <v>104</v>
      </c>
      <c r="F4" s="281"/>
    </row>
    <row r="5" spans="2:6" ht="17.25">
      <c r="B5" s="96" t="s">
        <v>17</v>
      </c>
      <c r="C5" s="27" t="s">
        <v>75</v>
      </c>
      <c r="D5" s="19"/>
      <c r="E5" s="96" t="s">
        <v>17</v>
      </c>
      <c r="F5" s="27" t="s">
        <v>16</v>
      </c>
    </row>
    <row r="6" spans="2:6" ht="17.25">
      <c r="B6" s="15" t="s">
        <v>224</v>
      </c>
      <c r="C6" s="23">
        <v>8975</v>
      </c>
      <c r="D6" s="19"/>
      <c r="E6" s="15" t="s">
        <v>225</v>
      </c>
      <c r="F6" s="23">
        <v>57097542.86</v>
      </c>
    </row>
    <row r="7" spans="2:6" ht="17.25">
      <c r="B7" s="132" t="s">
        <v>226</v>
      </c>
      <c r="C7" s="133">
        <v>5002</v>
      </c>
      <c r="D7" s="19"/>
      <c r="E7" s="132" t="s">
        <v>227</v>
      </c>
      <c r="F7" s="133">
        <v>70426934.86</v>
      </c>
    </row>
    <row r="8" spans="2:6" ht="17.25">
      <c r="B8" s="15" t="s">
        <v>228</v>
      </c>
      <c r="C8" s="23">
        <v>2925</v>
      </c>
      <c r="D8" s="19"/>
      <c r="E8" s="15" t="s">
        <v>229</v>
      </c>
      <c r="F8" s="23">
        <v>77812657.18</v>
      </c>
    </row>
    <row r="9" spans="2:6" ht="17.25">
      <c r="B9" s="132" t="s">
        <v>230</v>
      </c>
      <c r="C9" s="133">
        <v>2199</v>
      </c>
      <c r="D9" s="19"/>
      <c r="E9" s="132" t="s">
        <v>231</v>
      </c>
      <c r="F9" s="133">
        <v>52207235.12</v>
      </c>
    </row>
    <row r="10" spans="2:6" ht="17.25">
      <c r="B10" s="15" t="s">
        <v>232</v>
      </c>
      <c r="C10" s="23">
        <v>1439</v>
      </c>
      <c r="D10" s="19"/>
      <c r="E10" s="15" t="s">
        <v>233</v>
      </c>
      <c r="F10" s="23">
        <v>25508349.91</v>
      </c>
    </row>
    <row r="11" spans="2:6" ht="17.25">
      <c r="B11" s="132" t="s">
        <v>227</v>
      </c>
      <c r="C11" s="133">
        <v>884</v>
      </c>
      <c r="D11" s="20"/>
      <c r="E11" s="132" t="s">
        <v>230</v>
      </c>
      <c r="F11" s="133">
        <v>17982400.28</v>
      </c>
    </row>
    <row r="12" spans="2:6" ht="17.25">
      <c r="B12" s="15" t="s">
        <v>229</v>
      </c>
      <c r="C12" s="23">
        <v>864</v>
      </c>
      <c r="D12" s="19"/>
      <c r="E12" s="15" t="s">
        <v>224</v>
      </c>
      <c r="F12" s="23">
        <v>18529863.7</v>
      </c>
    </row>
    <row r="13" spans="2:6" ht="17.25">
      <c r="B13" s="132" t="s">
        <v>231</v>
      </c>
      <c r="C13" s="133">
        <v>788</v>
      </c>
      <c r="D13" s="19"/>
      <c r="E13" s="132" t="s">
        <v>234</v>
      </c>
      <c r="F13" s="133">
        <v>11415500.08</v>
      </c>
    </row>
    <row r="14" spans="2:6" ht="17.25">
      <c r="B14" s="15" t="s">
        <v>235</v>
      </c>
      <c r="C14" s="23">
        <v>763</v>
      </c>
      <c r="D14" s="19"/>
      <c r="E14" s="15" t="s">
        <v>226</v>
      </c>
      <c r="F14" s="23">
        <v>14818405.4</v>
      </c>
    </row>
    <row r="15" spans="2:6" ht="18" thickBot="1">
      <c r="B15" s="134" t="s">
        <v>236</v>
      </c>
      <c r="C15" s="135">
        <v>336</v>
      </c>
      <c r="D15" s="19"/>
      <c r="E15" s="134" t="s">
        <v>228</v>
      </c>
      <c r="F15" s="135">
        <v>14252962.63</v>
      </c>
    </row>
    <row r="18" ht="29.25" customHeight="1"/>
    <row r="19" spans="2:5" ht="17.25">
      <c r="B19" s="22" t="s">
        <v>58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">
      <c r="B21" s="15" t="s">
        <v>237</v>
      </c>
      <c r="C21" s="23">
        <v>108235.17</v>
      </c>
      <c r="D21" s="23">
        <v>24</v>
      </c>
      <c r="E21" s="23">
        <v>154611</v>
      </c>
    </row>
    <row r="22" spans="2:5" ht="15">
      <c r="B22" s="132" t="s">
        <v>238</v>
      </c>
      <c r="C22" s="133">
        <v>212.96</v>
      </c>
      <c r="D22" s="133">
        <v>1</v>
      </c>
      <c r="E22" s="133">
        <v>88</v>
      </c>
    </row>
    <row r="23" spans="2:5" ht="15">
      <c r="B23" s="15" t="s">
        <v>239</v>
      </c>
      <c r="C23" s="23">
        <v>87311.18</v>
      </c>
      <c r="D23" s="23">
        <v>28</v>
      </c>
      <c r="E23" s="23">
        <v>29152</v>
      </c>
    </row>
    <row r="24" spans="2:5" ht="15">
      <c r="B24" s="132" t="s">
        <v>233</v>
      </c>
      <c r="C24" s="133">
        <v>25508349.91</v>
      </c>
      <c r="D24" s="133">
        <v>129</v>
      </c>
      <c r="E24" s="133">
        <v>735425</v>
      </c>
    </row>
    <row r="25" spans="2:5" ht="15">
      <c r="B25" s="15" t="s">
        <v>240</v>
      </c>
      <c r="C25" s="23">
        <v>644845.76</v>
      </c>
      <c r="D25" s="23">
        <v>11</v>
      </c>
      <c r="E25" s="23">
        <v>39079</v>
      </c>
    </row>
    <row r="26" spans="2:5" ht="15">
      <c r="B26" s="132" t="s">
        <v>241</v>
      </c>
      <c r="C26" s="133">
        <v>59670.9</v>
      </c>
      <c r="D26" s="133">
        <v>46</v>
      </c>
      <c r="E26" s="133">
        <v>12829</v>
      </c>
    </row>
    <row r="27" spans="2:5" ht="15">
      <c r="B27" s="15" t="s">
        <v>242</v>
      </c>
      <c r="C27" s="23">
        <v>427189.86</v>
      </c>
      <c r="D27" s="23">
        <v>132</v>
      </c>
      <c r="E27" s="23">
        <v>520757</v>
      </c>
    </row>
    <row r="28" spans="2:5" ht="15">
      <c r="B28" s="132" t="s">
        <v>243</v>
      </c>
      <c r="C28" s="133">
        <v>1168</v>
      </c>
      <c r="D28" s="133">
        <v>4</v>
      </c>
      <c r="E28" s="133">
        <v>130</v>
      </c>
    </row>
    <row r="29" spans="2:5" ht="15">
      <c r="B29" s="15" t="s">
        <v>244</v>
      </c>
      <c r="C29" s="23">
        <v>5132621.12</v>
      </c>
      <c r="D29" s="23">
        <v>22</v>
      </c>
      <c r="E29" s="23">
        <v>54803</v>
      </c>
    </row>
    <row r="30" spans="2:5" ht="15">
      <c r="B30" s="132" t="s">
        <v>245</v>
      </c>
      <c r="C30" s="133">
        <v>155431.36</v>
      </c>
      <c r="D30" s="133">
        <v>18</v>
      </c>
      <c r="E30" s="133">
        <v>9611</v>
      </c>
    </row>
    <row r="31" spans="2:5" ht="15">
      <c r="B31" s="15" t="s">
        <v>246</v>
      </c>
      <c r="C31" s="23">
        <v>5223823.58</v>
      </c>
      <c r="D31" s="23">
        <v>143</v>
      </c>
      <c r="E31" s="23">
        <v>372106</v>
      </c>
    </row>
    <row r="32" spans="2:5" ht="15">
      <c r="B32" s="132" t="s">
        <v>247</v>
      </c>
      <c r="C32" s="133">
        <v>410</v>
      </c>
      <c r="D32" s="133">
        <v>1</v>
      </c>
      <c r="E32" s="133">
        <v>50</v>
      </c>
    </row>
    <row r="33" spans="2:5" ht="15">
      <c r="B33" s="15" t="s">
        <v>248</v>
      </c>
      <c r="C33" s="23">
        <v>254146.61</v>
      </c>
      <c r="D33" s="23">
        <v>99</v>
      </c>
      <c r="E33" s="23">
        <v>56609</v>
      </c>
    </row>
    <row r="34" spans="2:5" ht="15">
      <c r="B34" s="132" t="s">
        <v>249</v>
      </c>
      <c r="C34" s="133">
        <v>458651.45</v>
      </c>
      <c r="D34" s="133">
        <v>315</v>
      </c>
      <c r="E34" s="133">
        <v>595029</v>
      </c>
    </row>
    <row r="35" spans="1:5" ht="15">
      <c r="A35" s="3"/>
      <c r="B35" s="15" t="s">
        <v>227</v>
      </c>
      <c r="C35" s="23">
        <v>70426934.86</v>
      </c>
      <c r="D35" s="23">
        <v>884</v>
      </c>
      <c r="E35" s="23">
        <v>6586436</v>
      </c>
    </row>
    <row r="36" spans="1:5" ht="15">
      <c r="A36" s="3"/>
      <c r="B36" s="132" t="s">
        <v>250</v>
      </c>
      <c r="C36" s="133">
        <v>913.7</v>
      </c>
      <c r="D36" s="133">
        <v>1</v>
      </c>
      <c r="E36" s="133">
        <v>1</v>
      </c>
    </row>
    <row r="37" spans="2:5" ht="15">
      <c r="B37" s="15" t="s">
        <v>228</v>
      </c>
      <c r="C37" s="23">
        <v>14252962.63</v>
      </c>
      <c r="D37" s="23">
        <v>2925</v>
      </c>
      <c r="E37" s="23">
        <v>3793824</v>
      </c>
    </row>
    <row r="38" spans="2:5" ht="15">
      <c r="B38" s="132" t="s">
        <v>251</v>
      </c>
      <c r="C38" s="133">
        <v>10012.92</v>
      </c>
      <c r="D38" s="133">
        <v>17</v>
      </c>
      <c r="E38" s="133">
        <v>2862</v>
      </c>
    </row>
    <row r="39" spans="2:5" ht="15">
      <c r="B39" s="15" t="s">
        <v>252</v>
      </c>
      <c r="C39" s="23">
        <v>15021.65</v>
      </c>
      <c r="D39" s="23">
        <v>3</v>
      </c>
      <c r="E39" s="23">
        <v>19275</v>
      </c>
    </row>
    <row r="40" spans="2:5" ht="15">
      <c r="B40" s="132" t="s">
        <v>235</v>
      </c>
      <c r="C40" s="133">
        <v>5091306.69</v>
      </c>
      <c r="D40" s="133">
        <v>763</v>
      </c>
      <c r="E40" s="133">
        <v>1313935</v>
      </c>
    </row>
    <row r="41" spans="2:5" ht="15">
      <c r="B41" s="15" t="s">
        <v>234</v>
      </c>
      <c r="C41" s="23">
        <v>11415500.08</v>
      </c>
      <c r="D41" s="23">
        <v>114</v>
      </c>
      <c r="E41" s="23">
        <v>1939097</v>
      </c>
    </row>
    <row r="42" spans="2:5" ht="15">
      <c r="B42" s="132" t="s">
        <v>253</v>
      </c>
      <c r="C42" s="133">
        <v>61129</v>
      </c>
      <c r="D42" s="133">
        <v>10</v>
      </c>
      <c r="E42" s="133">
        <v>8730</v>
      </c>
    </row>
    <row r="43" spans="2:5" ht="15">
      <c r="B43" s="15" t="s">
        <v>226</v>
      </c>
      <c r="C43" s="23">
        <v>14818405.4</v>
      </c>
      <c r="D43" s="23">
        <v>5002</v>
      </c>
      <c r="E43" s="23">
        <v>4455154</v>
      </c>
    </row>
    <row r="44" spans="2:5" ht="15">
      <c r="B44" s="132" t="s">
        <v>231</v>
      </c>
      <c r="C44" s="133">
        <v>52207235.12</v>
      </c>
      <c r="D44" s="133">
        <v>788</v>
      </c>
      <c r="E44" s="133">
        <v>7126947</v>
      </c>
    </row>
    <row r="45" spans="2:5" ht="15">
      <c r="B45" s="15" t="s">
        <v>230</v>
      </c>
      <c r="C45" s="23">
        <v>17982400.28</v>
      </c>
      <c r="D45" s="23">
        <v>2199</v>
      </c>
      <c r="E45" s="23">
        <v>3066647</v>
      </c>
    </row>
    <row r="46" spans="2:5" ht="15">
      <c r="B46" s="132" t="s">
        <v>225</v>
      </c>
      <c r="C46" s="133">
        <v>57097542.86</v>
      </c>
      <c r="D46" s="133">
        <v>91</v>
      </c>
      <c r="E46" s="133">
        <v>1386309</v>
      </c>
    </row>
    <row r="47" spans="2:5" ht="15">
      <c r="B47" s="15" t="s">
        <v>254</v>
      </c>
      <c r="C47" s="23">
        <v>398441.15</v>
      </c>
      <c r="D47" s="23">
        <v>137</v>
      </c>
      <c r="E47" s="23">
        <v>596104</v>
      </c>
    </row>
    <row r="48" spans="2:5" ht="15">
      <c r="B48" s="132" t="s">
        <v>224</v>
      </c>
      <c r="C48" s="133">
        <v>18529863.7</v>
      </c>
      <c r="D48" s="133">
        <v>8975</v>
      </c>
      <c r="E48" s="133">
        <v>5450287</v>
      </c>
    </row>
    <row r="49" spans="2:5" ht="15">
      <c r="B49" s="15" t="s">
        <v>255</v>
      </c>
      <c r="C49" s="23">
        <v>5668780.93</v>
      </c>
      <c r="D49" s="23">
        <v>115</v>
      </c>
      <c r="E49" s="23">
        <v>595428</v>
      </c>
    </row>
    <row r="50" spans="2:5" ht="15">
      <c r="B50" s="132" t="s">
        <v>229</v>
      </c>
      <c r="C50" s="133">
        <v>77812657.18</v>
      </c>
      <c r="D50" s="133">
        <v>864</v>
      </c>
      <c r="E50" s="133">
        <v>18154511</v>
      </c>
    </row>
    <row r="51" spans="2:5" ht="15">
      <c r="B51" s="15" t="s">
        <v>236</v>
      </c>
      <c r="C51" s="23">
        <v>1924155.18</v>
      </c>
      <c r="D51" s="23">
        <v>336</v>
      </c>
      <c r="E51" s="23">
        <v>484626</v>
      </c>
    </row>
    <row r="52" spans="2:5" ht="15">
      <c r="B52" s="132" t="s">
        <v>232</v>
      </c>
      <c r="C52" s="133">
        <v>8449403.57</v>
      </c>
      <c r="D52" s="133">
        <v>1439</v>
      </c>
      <c r="E52" s="133">
        <v>2336892</v>
      </c>
    </row>
    <row r="53" spans="2:5" ht="15">
      <c r="B53" s="15" t="s">
        <v>256</v>
      </c>
      <c r="C53" s="23">
        <v>74100.76</v>
      </c>
      <c r="D53" s="23">
        <v>26</v>
      </c>
      <c r="E53" s="23">
        <v>161335</v>
      </c>
    </row>
    <row r="54" spans="2:5" ht="15">
      <c r="B54" s="132" t="s">
        <v>257</v>
      </c>
      <c r="C54" s="133">
        <v>153775.27</v>
      </c>
      <c r="D54" s="133">
        <v>112</v>
      </c>
      <c r="E54" s="133">
        <v>101603</v>
      </c>
    </row>
    <row r="55" spans="2:5" ht="15">
      <c r="B55" s="79" t="s">
        <v>21</v>
      </c>
      <c r="C55" s="147">
        <v>394452610.78999996</v>
      </c>
      <c r="D55" s="147">
        <v>25774</v>
      </c>
      <c r="E55" s="147">
        <v>60160282</v>
      </c>
    </row>
    <row r="57" ht="13.5">
      <c r="B57" s="97" t="s">
        <v>121</v>
      </c>
    </row>
    <row r="76" ht="13.5">
      <c r="A7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showGridLines="0" view="pageBreakPreview" zoomScale="70" zoomScaleNormal="70" zoomScaleSheetLayoutView="70" zoomScalePageLayoutView="70" workbookViewId="0" topLeftCell="A1">
      <selection activeCell="B50" sqref="B50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1">
      <c r="A1" s="243" t="s">
        <v>114</v>
      </c>
      <c r="B1" s="243"/>
      <c r="C1" s="243"/>
      <c r="D1" s="243"/>
      <c r="E1" s="243"/>
      <c r="F1" s="243"/>
      <c r="G1" s="243"/>
      <c r="H1" s="243"/>
    </row>
    <row r="3" ht="17.25">
      <c r="A3" s="139" t="s">
        <v>105</v>
      </c>
    </row>
    <row r="4" spans="2:7" ht="15">
      <c r="B4" s="28"/>
      <c r="C4" s="28"/>
      <c r="D4" s="28"/>
      <c r="E4" s="28"/>
      <c r="F4" s="28"/>
      <c r="G4" s="28"/>
    </row>
    <row r="5" spans="1:8" ht="62.25">
      <c r="A5" s="140" t="s">
        <v>9</v>
      </c>
      <c r="B5" s="141" t="s">
        <v>17</v>
      </c>
      <c r="C5" s="140" t="s">
        <v>59</v>
      </c>
      <c r="D5" s="73" t="s">
        <v>115</v>
      </c>
      <c r="E5" s="140" t="s">
        <v>76</v>
      </c>
      <c r="F5" s="73" t="s">
        <v>77</v>
      </c>
      <c r="G5" s="168"/>
      <c r="H5" s="168"/>
    </row>
    <row r="6" spans="1:8" ht="15">
      <c r="A6" s="149" t="s">
        <v>192</v>
      </c>
      <c r="B6" s="166" t="s">
        <v>193</v>
      </c>
      <c r="C6" s="148" t="s">
        <v>90</v>
      </c>
      <c r="D6" s="164">
        <v>45202</v>
      </c>
      <c r="E6" s="148" t="s">
        <v>194</v>
      </c>
      <c r="F6" s="174">
        <v>39500000</v>
      </c>
      <c r="G6" s="169"/>
      <c r="H6" s="170"/>
    </row>
    <row r="7" spans="1:8" ht="15">
      <c r="A7" s="218" t="s">
        <v>195</v>
      </c>
      <c r="B7" s="219" t="s">
        <v>196</v>
      </c>
      <c r="C7" s="220" t="s">
        <v>90</v>
      </c>
      <c r="D7" s="221">
        <v>45212</v>
      </c>
      <c r="E7" s="220" t="s">
        <v>197</v>
      </c>
      <c r="F7" s="222">
        <v>10000000</v>
      </c>
      <c r="G7" s="170"/>
      <c r="H7" s="170"/>
    </row>
    <row r="8" spans="1:8" ht="15">
      <c r="A8" s="149" t="s">
        <v>198</v>
      </c>
      <c r="B8" s="166" t="s">
        <v>199</v>
      </c>
      <c r="C8" s="148" t="s">
        <v>90</v>
      </c>
      <c r="D8" s="164">
        <v>45237</v>
      </c>
      <c r="E8" s="148" t="s">
        <v>194</v>
      </c>
      <c r="F8" s="174">
        <v>12000000</v>
      </c>
      <c r="G8" s="169"/>
      <c r="H8" s="170"/>
    </row>
    <row r="9" spans="1:8" ht="15">
      <c r="A9" s="218" t="s">
        <v>200</v>
      </c>
      <c r="B9" s="219" t="s">
        <v>201</v>
      </c>
      <c r="C9" s="220" t="s">
        <v>90</v>
      </c>
      <c r="D9" s="221">
        <v>45244</v>
      </c>
      <c r="E9" s="220" t="s">
        <v>194</v>
      </c>
      <c r="F9" s="222">
        <v>1700000</v>
      </c>
      <c r="G9" s="170"/>
      <c r="H9" s="170"/>
    </row>
    <row r="10" spans="1:8" ht="18" customHeight="1">
      <c r="A10" s="149" t="s">
        <v>202</v>
      </c>
      <c r="B10" s="166" t="s">
        <v>203</v>
      </c>
      <c r="C10" s="148" t="s">
        <v>90</v>
      </c>
      <c r="D10" s="164">
        <v>45251</v>
      </c>
      <c r="E10" s="148" t="s">
        <v>197</v>
      </c>
      <c r="F10" s="174">
        <v>28000000</v>
      </c>
      <c r="G10" s="170"/>
      <c r="H10" s="170"/>
    </row>
    <row r="11" spans="1:8" ht="15">
      <c r="A11" s="218" t="s">
        <v>204</v>
      </c>
      <c r="B11" s="219" t="s">
        <v>205</v>
      </c>
      <c r="C11" s="220" t="s">
        <v>90</v>
      </c>
      <c r="D11" s="221">
        <v>45258</v>
      </c>
      <c r="E11" s="220" t="s">
        <v>197</v>
      </c>
      <c r="F11" s="222">
        <v>28000000</v>
      </c>
      <c r="G11" s="169"/>
      <c r="H11" s="170"/>
    </row>
    <row r="12" spans="1:8" ht="15">
      <c r="A12" s="149" t="s">
        <v>206</v>
      </c>
      <c r="B12" s="166" t="s">
        <v>207</v>
      </c>
      <c r="C12" s="148" t="s">
        <v>90</v>
      </c>
      <c r="D12" s="164">
        <v>45265</v>
      </c>
      <c r="E12" s="148" t="s">
        <v>197</v>
      </c>
      <c r="F12" s="174">
        <v>9000000</v>
      </c>
      <c r="G12" s="169"/>
      <c r="H12" s="170"/>
    </row>
    <row r="13" spans="1:8" ht="17.25" customHeight="1">
      <c r="A13" s="218" t="s">
        <v>208</v>
      </c>
      <c r="B13" s="219" t="s">
        <v>209</v>
      </c>
      <c r="C13" s="220" t="s">
        <v>90</v>
      </c>
      <c r="D13" s="221">
        <v>45272</v>
      </c>
      <c r="E13" s="220" t="s">
        <v>194</v>
      </c>
      <c r="F13" s="222">
        <v>40000000</v>
      </c>
      <c r="G13" s="170"/>
      <c r="H13" s="170"/>
    </row>
    <row r="15" ht="17.25">
      <c r="A15" s="139" t="s">
        <v>106</v>
      </c>
    </row>
    <row r="17" spans="1:6" ht="15">
      <c r="A17" s="140" t="s">
        <v>9</v>
      </c>
      <c r="B17" s="141" t="s">
        <v>17</v>
      </c>
      <c r="C17" s="140" t="s">
        <v>59</v>
      </c>
      <c r="D17" s="73" t="s">
        <v>116</v>
      </c>
      <c r="E17" s="173"/>
      <c r="F17" s="168"/>
    </row>
    <row r="18" spans="1:6" ht="33" customHeight="1">
      <c r="A18" s="149" t="s">
        <v>210</v>
      </c>
      <c r="B18" s="167" t="s">
        <v>211</v>
      </c>
      <c r="C18" s="148" t="s">
        <v>90</v>
      </c>
      <c r="D18" s="164">
        <v>45201</v>
      </c>
      <c r="E18" s="171"/>
      <c r="F18" s="172"/>
    </row>
    <row r="19" spans="1:6" ht="30">
      <c r="A19" s="218" t="s">
        <v>212</v>
      </c>
      <c r="B19" s="235" t="s">
        <v>213</v>
      </c>
      <c r="C19" s="220" t="s">
        <v>109</v>
      </c>
      <c r="D19" s="221">
        <v>45243</v>
      </c>
      <c r="E19" s="171"/>
      <c r="F19" s="172"/>
    </row>
    <row r="20" spans="1:6" ht="15">
      <c r="A20" s="149" t="s">
        <v>214</v>
      </c>
      <c r="B20" s="167" t="s">
        <v>215</v>
      </c>
      <c r="C20" s="148" t="s">
        <v>90</v>
      </c>
      <c r="D20" s="164">
        <v>45264</v>
      </c>
      <c r="E20" s="171"/>
      <c r="F20" s="172"/>
    </row>
    <row r="21" spans="1:6" ht="15">
      <c r="A21" s="218" t="s">
        <v>216</v>
      </c>
      <c r="B21" s="235" t="s">
        <v>217</v>
      </c>
      <c r="C21" s="220" t="s">
        <v>90</v>
      </c>
      <c r="D21" s="221">
        <v>45267</v>
      </c>
      <c r="E21" s="171"/>
      <c r="F21" s="172"/>
    </row>
    <row r="22" spans="1:6" ht="30">
      <c r="A22" s="149" t="s">
        <v>218</v>
      </c>
      <c r="B22" s="167" t="s">
        <v>219</v>
      </c>
      <c r="C22" s="148" t="s">
        <v>94</v>
      </c>
      <c r="D22" s="164">
        <v>45278</v>
      </c>
      <c r="E22" s="171"/>
      <c r="F22" s="172"/>
    </row>
    <row r="23" spans="1:6" ht="18" customHeight="1">
      <c r="A23" s="218" t="s">
        <v>220</v>
      </c>
      <c r="B23" s="235" t="s">
        <v>221</v>
      </c>
      <c r="C23" s="220" t="s">
        <v>90</v>
      </c>
      <c r="D23" s="221">
        <v>45278</v>
      </c>
      <c r="E23" s="171"/>
      <c r="F23" s="172"/>
    </row>
    <row r="24" spans="1:6" ht="15">
      <c r="A24" s="149" t="s">
        <v>222</v>
      </c>
      <c r="B24" s="167" t="s">
        <v>223</v>
      </c>
      <c r="C24" s="148" t="s">
        <v>90</v>
      </c>
      <c r="D24" s="164">
        <v>45281</v>
      </c>
      <c r="E24" s="171"/>
      <c r="F24" s="172"/>
    </row>
    <row r="25" spans="1:6" ht="15">
      <c r="A25" s="175"/>
      <c r="B25" s="177"/>
      <c r="C25" s="176"/>
      <c r="D25" s="162"/>
      <c r="E25" s="171"/>
      <c r="F25" s="172"/>
    </row>
    <row r="27" ht="17.25">
      <c r="B27" s="139" t="s">
        <v>60</v>
      </c>
    </row>
    <row r="29" spans="2:6" ht="78">
      <c r="B29" s="285" t="s">
        <v>61</v>
      </c>
      <c r="C29" s="286"/>
      <c r="D29" s="142" t="s">
        <v>62</v>
      </c>
      <c r="E29" s="142" t="s">
        <v>63</v>
      </c>
      <c r="F29" s="142" t="s">
        <v>64</v>
      </c>
    </row>
    <row r="30" spans="2:6" s="210" customFormat="1" ht="15">
      <c r="B30" s="284" t="s">
        <v>111</v>
      </c>
      <c r="C30" s="284"/>
      <c r="D30" s="216">
        <v>0</v>
      </c>
      <c r="E30" s="217">
        <v>0</v>
      </c>
      <c r="F30" s="216">
        <v>15</v>
      </c>
    </row>
    <row r="31" spans="2:6" ht="15">
      <c r="B31" s="282" t="s">
        <v>85</v>
      </c>
      <c r="C31" s="283"/>
      <c r="D31" s="199">
        <v>0</v>
      </c>
      <c r="E31" s="200">
        <v>0</v>
      </c>
      <c r="F31" s="199">
        <v>10</v>
      </c>
    </row>
    <row r="32" spans="2:6" ht="15">
      <c r="B32" s="287" t="s">
        <v>86</v>
      </c>
      <c r="C32" s="288"/>
      <c r="D32" s="200">
        <v>0</v>
      </c>
      <c r="E32" s="199">
        <v>0</v>
      </c>
      <c r="F32" s="200">
        <v>51</v>
      </c>
    </row>
    <row r="33" spans="2:6" ht="15">
      <c r="B33" s="282" t="s">
        <v>87</v>
      </c>
      <c r="C33" s="283"/>
      <c r="D33" s="199">
        <v>0</v>
      </c>
      <c r="E33" s="200">
        <v>0</v>
      </c>
      <c r="F33" s="199">
        <v>16</v>
      </c>
    </row>
    <row r="34" spans="2:6" ht="15">
      <c r="B34" s="287" t="s">
        <v>90</v>
      </c>
      <c r="C34" s="288"/>
      <c r="D34" s="200">
        <v>8</v>
      </c>
      <c r="E34" s="199">
        <v>5</v>
      </c>
      <c r="F34" s="200">
        <v>95</v>
      </c>
    </row>
    <row r="35" spans="2:6" ht="15">
      <c r="B35" s="282" t="s">
        <v>91</v>
      </c>
      <c r="C35" s="283"/>
      <c r="D35" s="199">
        <v>0</v>
      </c>
      <c r="E35" s="200">
        <v>0</v>
      </c>
      <c r="F35" s="199">
        <v>3</v>
      </c>
    </row>
    <row r="36" spans="2:6" ht="15">
      <c r="B36" s="287" t="s">
        <v>109</v>
      </c>
      <c r="C36" s="288"/>
      <c r="D36" s="200">
        <v>0</v>
      </c>
      <c r="E36" s="199">
        <v>1</v>
      </c>
      <c r="F36" s="200">
        <v>22</v>
      </c>
    </row>
    <row r="37" spans="2:6" ht="15">
      <c r="B37" s="282" t="s">
        <v>92</v>
      </c>
      <c r="C37" s="283"/>
      <c r="D37" s="199">
        <v>1</v>
      </c>
      <c r="E37" s="200">
        <v>1</v>
      </c>
      <c r="F37" s="199">
        <v>0</v>
      </c>
    </row>
    <row r="38" spans="2:6" ht="15">
      <c r="B38" s="287" t="s">
        <v>94</v>
      </c>
      <c r="C38" s="288"/>
      <c r="D38" s="200">
        <v>1</v>
      </c>
      <c r="E38" s="199">
        <v>1</v>
      </c>
      <c r="F38" s="200">
        <v>0</v>
      </c>
    </row>
  </sheetData>
  <sheetProtection/>
  <mergeCells count="11">
    <mergeCell ref="B36:C36"/>
    <mergeCell ref="B37:C37"/>
    <mergeCell ref="B30:C30"/>
    <mergeCell ref="A1:H1"/>
    <mergeCell ref="B31:C31"/>
    <mergeCell ref="B29:C29"/>
    <mergeCell ref="B38:C38"/>
    <mergeCell ref="B32:C32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zoomScalePageLayoutView="75" workbookViewId="0" topLeftCell="A1">
      <selection activeCell="B50" sqref="B50"/>
    </sheetView>
  </sheetViews>
  <sheetFormatPr defaultColWidth="8.8984375" defaultRowHeight="14.25"/>
  <cols>
    <col min="1" max="1" width="23.09765625" style="179" bestFit="1" customWidth="1"/>
    <col min="2" max="2" width="57.3984375" style="179" bestFit="1" customWidth="1"/>
    <col min="3" max="16384" width="8.8984375" style="179" customWidth="1"/>
  </cols>
  <sheetData>
    <row r="1" ht="15">
      <c r="A1" s="178" t="s">
        <v>65</v>
      </c>
    </row>
    <row r="3" spans="1:2" ht="15">
      <c r="A3" s="178" t="s">
        <v>66</v>
      </c>
      <c r="B3" s="180" t="s">
        <v>67</v>
      </c>
    </row>
    <row r="4" spans="1:2" ht="15">
      <c r="A4" s="178" t="s">
        <v>3</v>
      </c>
      <c r="B4" s="181" t="s">
        <v>68</v>
      </c>
    </row>
    <row r="5" spans="1:2" ht="15">
      <c r="A5" s="178" t="s">
        <v>78</v>
      </c>
      <c r="B5" s="180" t="s">
        <v>79</v>
      </c>
    </row>
    <row r="6" spans="1:2" ht="15">
      <c r="A6" s="178" t="s">
        <v>32</v>
      </c>
      <c r="B6" s="180" t="s">
        <v>80</v>
      </c>
    </row>
    <row r="7" spans="1:2" ht="15">
      <c r="A7" s="178" t="s">
        <v>69</v>
      </c>
      <c r="B7" s="180" t="s">
        <v>70</v>
      </c>
    </row>
    <row r="8" spans="1:2" ht="15">
      <c r="A8" s="178" t="s">
        <v>4</v>
      </c>
      <c r="B8" s="180" t="s">
        <v>71</v>
      </c>
    </row>
    <row r="9" spans="1:2" ht="15">
      <c r="A9" s="178" t="s">
        <v>5</v>
      </c>
      <c r="B9" s="180" t="s">
        <v>72</v>
      </c>
    </row>
    <row r="10" spans="1:2" ht="15">
      <c r="A10" s="178" t="s">
        <v>6</v>
      </c>
      <c r="B10" s="179" t="s">
        <v>73</v>
      </c>
    </row>
    <row r="11" spans="1:2" ht="15">
      <c r="A11" s="178" t="s">
        <v>7</v>
      </c>
      <c r="B11" s="179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2012-04-12T07:19:39Z</cp:lastPrinted>
  <dcterms:created xsi:type="dcterms:W3CDTF">2008-08-11T07:59:48Z</dcterms:created>
  <dcterms:modified xsi:type="dcterms:W3CDTF">2024-01-05T15:11:27Z</dcterms:modified>
  <cp:category/>
  <cp:version/>
  <cp:contentType/>
  <cp:contentStatus/>
</cp:coreProperties>
</file>