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2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increases'!$A$4:$I$56</definedName>
    <definedName name="_xlnm.Print_Area" localSheetId="1">'Capitalization'!$A$2:$J$76</definedName>
    <definedName name="_xlnm.Print_Area" localSheetId="7">'COBOS'!$A$2:$F$29</definedName>
    <definedName name="_xlnm.Print_Area" localSheetId="0">'Cover'!$A$32:$A$34</definedName>
    <definedName name="_xlnm.Print_Area" localSheetId="5">'Indices'!$A$2:$J$106</definedName>
    <definedName name="_xlnm.Print_Area" localSheetId="6">'InvInter'!$A$3:$H$86</definedName>
    <definedName name="_xlnm.Print_Area" localSheetId="8">'Issuers'!$A$2:$H$49</definedName>
    <definedName name="_xlnm.Print_Area" localSheetId="4">'Sectors'!$A$4:$F$59</definedName>
    <definedName name="_xlnm.Print_Area" localSheetId="2">'Trade'!$A$2:$H$132</definedName>
  </definedNames>
  <calcPr fullCalcOnLoad="1"/>
</workbook>
</file>

<file path=xl/sharedStrings.xml><?xml version="1.0" encoding="utf-8"?>
<sst xmlns="http://schemas.openxmlformats.org/spreadsheetml/2006/main" count="731" uniqueCount="471">
  <si>
    <t>а.</t>
  </si>
  <si>
    <t>б.</t>
  </si>
  <si>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</si>
  <si>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</si>
  <si>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</si>
  <si>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</si>
  <si>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</si>
  <si>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</si>
  <si>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</si>
  <si>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</si>
  <si>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</si>
  <si>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</si>
  <si>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MARKET CAPITALIZATION</t>
  </si>
  <si>
    <t>Market / market segment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</si>
  <si>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</si>
  <si>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</si>
  <si>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</si>
  <si>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</si>
  <si>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</si>
  <si>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</si>
  <si>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</si>
  <si>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</si>
  <si>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</si>
  <si>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</si>
  <si>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</si>
  <si>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</si>
  <si>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</si>
  <si>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</si>
  <si>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</si>
  <si>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</si>
  <si>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</si>
  <si>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Unofficial market</t>
  </si>
  <si>
    <t>Unofficial Market Equities "B"</t>
  </si>
  <si>
    <t>Total market capitalization</t>
  </si>
  <si>
    <t>a.</t>
  </si>
  <si>
    <t>b.</t>
  </si>
  <si>
    <t>c.</t>
  </si>
  <si>
    <t>Unofficial Market Bonds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</si>
  <si>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</si>
  <si>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</si>
  <si>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</si>
  <si>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</si>
  <si>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</si>
  <si>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</si>
  <si>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</si>
  <si>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</si>
  <si>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</si>
  <si>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</si>
  <si>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</si>
  <si>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</si>
  <si>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>Change (%)</t>
  </si>
  <si>
    <t>TRADE</t>
  </si>
  <si>
    <t>Daily-average number of orders during the period</t>
  </si>
  <si>
    <t xml:space="preserve">Name </t>
  </si>
  <si>
    <t>CAPITAL INCREASES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</si>
  <si>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</si>
  <si>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</si>
  <si>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</si>
  <si>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</si>
  <si>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</si>
  <si>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</si>
  <si>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</si>
  <si>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</si>
  <si>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</si>
  <si>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</si>
  <si>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</si>
  <si>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</si>
  <si>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</si>
  <si>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</si>
  <si>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</si>
  <si>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</si>
  <si>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</si>
  <si>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</si>
  <si>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</si>
  <si>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</si>
  <si>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</si>
  <si>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</si>
  <si>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</si>
  <si>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</si>
  <si>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</si>
  <si>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</si>
  <si>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</si>
  <si>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</si>
  <si>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</si>
  <si>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</si>
  <si>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</si>
  <si>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</si>
  <si>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</si>
  <si>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Market</t>
  </si>
  <si>
    <t>First quatation date</t>
  </si>
  <si>
    <t>Last quatation date</t>
  </si>
  <si>
    <t>Market segment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</si>
  <si>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</si>
  <si>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</si>
  <si>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</si>
  <si>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</si>
  <si>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</si>
  <si>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</si>
  <si>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</si>
  <si>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</si>
  <si>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</si>
  <si>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</si>
  <si>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</si>
  <si>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</si>
  <si>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</si>
  <si>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</si>
  <si>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</si>
  <si>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</si>
  <si>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</si>
  <si>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4H8</t>
  </si>
  <si>
    <t>AL1</t>
  </si>
  <si>
    <t>3JU</t>
  </si>
  <si>
    <t>3JP</t>
  </si>
  <si>
    <t>6ER</t>
  </si>
  <si>
    <t>Health and Wellness REIT-Sofia</t>
  </si>
  <si>
    <t>Alfa Wood Bulgaria AD-Dolni Chiflik</t>
  </si>
  <si>
    <t>Sofia-BT AD-Sofia</t>
  </si>
  <si>
    <t>Sunny Day AD-Varna</t>
  </si>
  <si>
    <t>ERG Capital-2 REIT-Sofia</t>
  </si>
  <si>
    <t>Stocks (without REITs)</t>
  </si>
  <si>
    <t>January - March 2012</t>
  </si>
  <si>
    <t>1Q ’12 (BGN)</t>
  </si>
  <si>
    <t>4Q ’11 (BGN)</t>
  </si>
  <si>
    <t>Premium Equities Segment</t>
  </si>
  <si>
    <t>Standard Equities Segment</t>
  </si>
  <si>
    <t>в.</t>
  </si>
  <si>
    <t>Equities Segment, BaSE Market</t>
  </si>
  <si>
    <t>Special Purpose Vehicles Segment</t>
  </si>
  <si>
    <t>Equities Markets excl. SPVs</t>
  </si>
  <si>
    <t>n/a</t>
  </si>
  <si>
    <t>Capitalization as of  1Q ’12 (BGN)</t>
  </si>
  <si>
    <t>Change of capitalization for 1Q ’12</t>
  </si>
  <si>
    <t>4BU</t>
  </si>
  <si>
    <t>5MF</t>
  </si>
  <si>
    <t>5L3</t>
  </si>
  <si>
    <t>MKX</t>
  </si>
  <si>
    <t>55E</t>
  </si>
  <si>
    <t>5T3</t>
  </si>
  <si>
    <t>4MO</t>
  </si>
  <si>
    <t>5MY</t>
  </si>
  <si>
    <t>3YN</t>
  </si>
  <si>
    <t>4EC</t>
  </si>
  <si>
    <t>3Z9</t>
  </si>
  <si>
    <t>4L5</t>
  </si>
  <si>
    <t>5BD</t>
  </si>
  <si>
    <t>MKXA</t>
  </si>
  <si>
    <t>Balkancar-Zarya PLC-Pavlikeni</t>
  </si>
  <si>
    <t>Mizia-96 AD-Pleven</t>
  </si>
  <si>
    <t>Chernomorski Holding AD-Burgas</t>
  </si>
  <si>
    <t>Mekom AD-Silistra</t>
  </si>
  <si>
    <t>Elprom-ZEM AD-Sofia</t>
  </si>
  <si>
    <t>Technology and Innovation Corporation Saedinenie AD-Sofia</t>
  </si>
  <si>
    <t>Mashstroy AD-Troyan</t>
  </si>
  <si>
    <t>Moststroy AD-Sofia /in bankruptcy/</t>
  </si>
  <si>
    <t>Yambolen AD-Yambol</t>
  </si>
  <si>
    <t>ELARG Agricultural Land Opportunity Fund REIT-Sofia</t>
  </si>
  <si>
    <t>Zaharni Zavodi AD-Gorna Oryahovitsa</t>
  </si>
  <si>
    <t>Lessoplast AD-Troyan</t>
  </si>
  <si>
    <t>Bulland Investments REIT-Sofia</t>
  </si>
  <si>
    <t>4V6</t>
  </si>
  <si>
    <t>6EA</t>
  </si>
  <si>
    <t>4DP</t>
  </si>
  <si>
    <t>4KW</t>
  </si>
  <si>
    <t>4GA</t>
  </si>
  <si>
    <t>5BE</t>
  </si>
  <si>
    <t>RA8</t>
  </si>
  <si>
    <t>P15</t>
  </si>
  <si>
    <t>MB1</t>
  </si>
  <si>
    <t>4F5</t>
  </si>
  <si>
    <t>6B5</t>
  </si>
  <si>
    <t>5OTZ</t>
  </si>
  <si>
    <t>Velbazhd AD-Kyustendil</t>
  </si>
  <si>
    <t>ERG Capital-1 REIT-Sofia</t>
  </si>
  <si>
    <t>Despred AD-Sofia</t>
  </si>
  <si>
    <t>Kremikovtzi AD-Sofia /in bankruptcy/</t>
  </si>
  <si>
    <t>Gamakabel AD-Smolyan</t>
  </si>
  <si>
    <t>Besttechnica TM-Radomir PAD-Radomir</t>
  </si>
  <si>
    <t>Railway Infrastructure-Holding Company Plc.-Sofia</t>
  </si>
  <si>
    <t>Florimont  Properties Reit-Sofia</t>
  </si>
  <si>
    <t>Mart Bulgaria AD-Sofia</t>
  </si>
  <si>
    <t>Fazan AD-Ruse</t>
  </si>
  <si>
    <t>Bulgarian Investment Group REIT-Sofia</t>
  </si>
  <si>
    <t>Lead and Zinc Complex PLC-Kardzhali</t>
  </si>
  <si>
    <t>P0C</t>
  </si>
  <si>
    <t>Primorsko club PLC-Primorsko</t>
  </si>
  <si>
    <t>Equities Segment</t>
  </si>
  <si>
    <t>BGN</t>
  </si>
  <si>
    <t>S28H</t>
  </si>
  <si>
    <t>Starcom holding AD-Etropole</t>
  </si>
  <si>
    <t>Bonds Segment</t>
  </si>
  <si>
    <t>ACZ</t>
  </si>
  <si>
    <t>Aroma Cosmetics AD-Sofia</t>
  </si>
  <si>
    <t>AA8</t>
  </si>
  <si>
    <t>Aroma Real Estate AD-Sofia</t>
  </si>
  <si>
    <t>6AGB</t>
  </si>
  <si>
    <t>Agro Finance REIT-Sofia</t>
  </si>
  <si>
    <t>EUR</t>
  </si>
  <si>
    <t>0KM</t>
  </si>
  <si>
    <t>Kram Complex Group EAD-Sofia</t>
  </si>
  <si>
    <t>GC0N</t>
  </si>
  <si>
    <t>GPS Control EAD-Sofia</t>
  </si>
  <si>
    <t>6DI</t>
  </si>
  <si>
    <t>Dir.BG AD-Sofia</t>
  </si>
  <si>
    <t>4H8A</t>
  </si>
  <si>
    <t>3JF</t>
  </si>
  <si>
    <t>Serdika-Kula AD</t>
  </si>
  <si>
    <t>MBZ</t>
  </si>
  <si>
    <t>MBE-Gara Hitrino AD-Shumen</t>
  </si>
  <si>
    <t>4V3</t>
  </si>
  <si>
    <t>Vazrajdane 26 Holding AD-Sofia /in liquidation/</t>
  </si>
  <si>
    <t>5IZ</t>
  </si>
  <si>
    <t>Izotservice Holding AD-Sofia /in liquidation/</t>
  </si>
  <si>
    <t>5ERA</t>
  </si>
  <si>
    <t>ERG Capital-3 REIT-Sofia</t>
  </si>
  <si>
    <t>9FSC</t>
  </si>
  <si>
    <t>CB Eurobank EFG Bulgaria AD-Sofia</t>
  </si>
  <si>
    <t>51M</t>
  </si>
  <si>
    <t>Mashproektengineering AD-Stara Zagora /in bankruptcy/</t>
  </si>
  <si>
    <t>Inv. Intermediary "Elana Trading"</t>
  </si>
  <si>
    <t>CB "Eurobank EFG Bulgaria" AD</t>
  </si>
  <si>
    <t>Inv. Intermediary "First Financial Brokerage House"</t>
  </si>
  <si>
    <t>Inv. Intermediary "Real Finance"</t>
  </si>
  <si>
    <t>CB "MKB Unionbank"</t>
  </si>
  <si>
    <t>Inv. Intermediary "KBC Securities N.V. - Bulgaria"</t>
  </si>
  <si>
    <t>Inv. Intermediary "Karoll"</t>
  </si>
  <si>
    <t>Inv. Intermediary "Zagora Finakorp"</t>
  </si>
  <si>
    <t>Inv. Intermediary "Somony Financial Brokerage"</t>
  </si>
  <si>
    <t>Inv. Intermediary "UG Market"</t>
  </si>
  <si>
    <t>Inv. Intermediary "BenchMark Finance"</t>
  </si>
  <si>
    <t>CB "UniCredit Bulbank" AD</t>
  </si>
  <si>
    <t>Inv. Intermediary "Euro - Finance"</t>
  </si>
  <si>
    <t>Inv. Intermediary "Capman"</t>
  </si>
  <si>
    <t>Inv. Intermediary "Bulbrokers"</t>
  </si>
  <si>
    <t>CB "ING Bank N.V.- Sofia Branch"</t>
  </si>
  <si>
    <t>Inv. Intermediary "AVS Finans"</t>
  </si>
  <si>
    <t>Inv. Intermediary "Fico Invest"</t>
  </si>
  <si>
    <t>Inv. Intermediary "Sofia International Securities"</t>
  </si>
  <si>
    <t>CB "Allianz Bank Bulgaria"</t>
  </si>
  <si>
    <t>CB "BACB"</t>
  </si>
  <si>
    <t>CB "Central Cooperative Bank"</t>
  </si>
  <si>
    <t>CB "Corporate Commercial Bank"</t>
  </si>
  <si>
    <t>CB "DSK Bank"</t>
  </si>
  <si>
    <t>CB "Emporiki Bank"</t>
  </si>
  <si>
    <t>CB "First Investment Bank"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</si>
  <si>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</si>
  <si>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</si>
  <si>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</si>
  <si>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</si>
  <si>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</si>
  <si>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"Texim Bank"</t>
  </si>
  <si>
    <t>CB "United Bulgarian Bank"</t>
  </si>
  <si>
    <t>De Novo EAD</t>
  </si>
  <si>
    <t>Inv. Intermediary "ABV Investment"</t>
  </si>
  <si>
    <t>Inv. Intermediary "Adamant Capital Partners" AD</t>
  </si>
  <si>
    <t>Inv. Intermediary "Aval IN"</t>
  </si>
  <si>
    <t>Inv. Intermediary "Balkan Advisory Company IP"</t>
  </si>
  <si>
    <t>Inv. Intermediary "Balkan Investment Company"</t>
  </si>
  <si>
    <t>Inv. Intermediary "Beta Corp"</t>
  </si>
  <si>
    <t>Inv. Intermediary "BG ProInvest"</t>
  </si>
  <si>
    <t>Inv. Intermediary "BMFN" EAD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</si>
  <si>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</si>
  <si>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</si>
  <si>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</si>
  <si>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</si>
  <si>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</si>
  <si>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"D.I.S.L. Securities"</t>
  </si>
  <si>
    <t>Inv. Intermediary "Factory"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</si>
  <si>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</si>
  <si>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</si>
  <si>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</si>
  <si>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</si>
  <si>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</si>
  <si>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"Mac Cap" AD</t>
  </si>
  <si>
    <t>Inv. Intermediary "Naba Invest"</t>
  </si>
  <si>
    <t>Inv. Intermediary "Positiva"</t>
  </si>
  <si>
    <t>Inv. Intermediary "Standart Investment"</t>
  </si>
  <si>
    <t>Inv. Intermediary "Status Invest"</t>
  </si>
  <si>
    <t>Inv. Intermediary "TBI Invest"</t>
  </si>
  <si>
    <t>Inv. Intermediary "Varchev Finance"</t>
  </si>
  <si>
    <t>Inv. Intermediary "Zlaten Lev Brokers"</t>
  </si>
  <si>
    <t>Tradeville EAD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</si>
  <si>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</si>
  <si>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</si>
  <si>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</si>
  <si>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</si>
  <si>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</si>
  <si>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</si>
  <si>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Agriculture, forestry and fishing</t>
  </si>
  <si>
    <t>Financial and insurance activities</t>
  </si>
  <si>
    <t>Accommodation and food service activities</t>
  </si>
  <si>
    <t>Administrative and support service activities</t>
  </si>
  <si>
    <t>Electricity,gas,steam and air conditioning supply</t>
  </si>
  <si>
    <t>Professional, scientific and technical activities</t>
  </si>
  <si>
    <t>Wholesale and retail trade; repair of motor vehicles and motorcycles</t>
  </si>
  <si>
    <t>No information available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</si>
  <si>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</si>
  <si>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</si>
  <si>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</si>
  <si>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</si>
  <si>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</si>
  <si>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</si>
  <si>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</si>
  <si>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</si>
  <si>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6S6</t>
  </si>
  <si>
    <t>Sopharma Properties REIT-Sofia</t>
  </si>
  <si>
    <t>4CF</t>
  </si>
  <si>
    <t>CB Central Cooperative Bank AD-Sofia</t>
  </si>
  <si>
    <t>4EH</t>
  </si>
  <si>
    <t>Eurohold Bulgaria AD-Sofia</t>
  </si>
  <si>
    <t>VZW</t>
  </si>
  <si>
    <t>Alpha Bulgaria AD-Sofia</t>
  </si>
  <si>
    <t>5P6</t>
  </si>
  <si>
    <t>Puldin Lion Group REIT-Sofia</t>
  </si>
  <si>
    <t>4PY</t>
  </si>
  <si>
    <t>Prime Property BG REIT-Sofia</t>
  </si>
  <si>
    <t>6C4</t>
  </si>
  <si>
    <t>Chimimport AD-Sofia</t>
  </si>
  <si>
    <t>6A6</t>
  </si>
  <si>
    <t>Advance Terrafund REIT-Sofia</t>
  </si>
  <si>
    <t>3JR</t>
  </si>
  <si>
    <t>Sopharma AD-Sofia</t>
  </si>
  <si>
    <t>5BU</t>
  </si>
  <si>
    <t>Bulgarian Real Estate Fund REIT-Sofia</t>
  </si>
  <si>
    <t>58E</t>
  </si>
  <si>
    <t>Himsnab Bulgaria AD-Sofia</t>
  </si>
  <si>
    <t>5BN</t>
  </si>
  <si>
    <t>CB Bulgarian American Credit Bank AD-Sofia</t>
  </si>
  <si>
    <t>5MB</t>
  </si>
  <si>
    <t>Monbat AD-Sofia</t>
  </si>
  <si>
    <t>6S7</t>
  </si>
  <si>
    <t>Synergon Holding AD-Sofia</t>
  </si>
  <si>
    <t>55B</t>
  </si>
  <si>
    <t>Blagoevgrad-BT Inc-Blagoevgrad</t>
  </si>
  <si>
    <t>E4A</t>
  </si>
  <si>
    <t>Enemona AD-Kozloduy</t>
  </si>
  <si>
    <t>E7P</t>
  </si>
  <si>
    <t>Expat Beta REIT-Sofia</t>
  </si>
  <si>
    <t>T43</t>
  </si>
  <si>
    <t>Zarneni Hrani Bulgaria AD-Sofia</t>
  </si>
  <si>
    <t>6C9</t>
  </si>
  <si>
    <t>CB Corporate Commercial Bank AD-Sofia</t>
  </si>
  <si>
    <t>5F4</t>
  </si>
  <si>
    <t>CB First Investment Bank AD-Sofia</t>
  </si>
  <si>
    <t>5SR</t>
  </si>
  <si>
    <t>Stara Planina Hold AD-Sofia</t>
  </si>
  <si>
    <t>6F3</t>
  </si>
  <si>
    <t>FairPlay Properties REIT-Sofia</t>
  </si>
  <si>
    <t>57B</t>
  </si>
  <si>
    <t>Bulgartabac Holding AD-Sofia</t>
  </si>
  <si>
    <t>T57</t>
  </si>
  <si>
    <t>Trace group Hold AD-Sofia</t>
  </si>
  <si>
    <t>6SOA</t>
  </si>
  <si>
    <t>Sofia Commerce-Pawn Brokerage AD-Sofia</t>
  </si>
  <si>
    <t>6BMA</t>
  </si>
  <si>
    <t>Fund Estates REIT-Sofia</t>
  </si>
  <si>
    <t>6C4P</t>
  </si>
  <si>
    <t>5MH</t>
  </si>
  <si>
    <t>M+S Hydraulic AD-Kazanlak</t>
  </si>
  <si>
    <t>4PX</t>
  </si>
  <si>
    <t>Yuri Gagarin PLC-Plovdiv</t>
  </si>
  <si>
    <t>5ALB</t>
  </si>
  <si>
    <t>Albena Invest Holding AD-Albena</t>
  </si>
  <si>
    <t>5V2</t>
  </si>
  <si>
    <t>Holding Varna AD-Varna</t>
  </si>
  <si>
    <t>5CQ</t>
  </si>
  <si>
    <t>Capital Management SPV-Sofia</t>
  </si>
  <si>
    <t>6K1</t>
  </si>
  <si>
    <t>Kaolin AD-Senovo</t>
  </si>
  <si>
    <t>6AC</t>
  </si>
  <si>
    <t>Delta Credit SPV-Sofia</t>
  </si>
  <si>
    <t>4ID</t>
  </si>
  <si>
    <t>Industrial Holding Bulgaria PLC-Sofia</t>
  </si>
  <si>
    <t>6AB</t>
  </si>
  <si>
    <t>Albena AD-Albena</t>
  </si>
  <si>
    <t>4O1</t>
  </si>
  <si>
    <t>Oil and Gas Exploration and Production AD-Sofia</t>
  </si>
  <si>
    <t>5IC</t>
  </si>
  <si>
    <t>Insurance Company Euro Ins-Sofia</t>
  </si>
  <si>
    <t>SL9</t>
  </si>
  <si>
    <t>Sparky Eltos AD-Lovech</t>
  </si>
  <si>
    <t>5ORG</t>
  </si>
  <si>
    <t>Orgachim AD-Ruse</t>
  </si>
  <si>
    <t>2EL</t>
  </si>
  <si>
    <t>Energoni AD-Sofia</t>
  </si>
  <si>
    <t>SO5</t>
  </si>
  <si>
    <t>Sopharma Trading AD-Sofia</t>
  </si>
  <si>
    <t>5PET</t>
  </si>
  <si>
    <t>Petrol AD-Sofia</t>
  </si>
  <si>
    <t>5BT</t>
  </si>
  <si>
    <t>Bulgarian Telecommunication Company AD-Sofia</t>
  </si>
  <si>
    <t>5SV</t>
  </si>
  <si>
    <t>Arco Towers REIT-Sofia</t>
  </si>
  <si>
    <t>EV6</t>
  </si>
  <si>
    <t>EVN Bulgaria Elektrorazpredelenie AD-Plovdiv</t>
  </si>
  <si>
    <t>6D5</t>
  </si>
  <si>
    <t>DZI Insurance PLC-Sofia</t>
  </si>
  <si>
    <t>4DR</t>
  </si>
  <si>
    <t>Druzhba Staklarski Zavodi AD-Sofia</t>
  </si>
  <si>
    <t>1VX</t>
  </si>
  <si>
    <t>Velgraf Asset Management AD-Sofia</t>
  </si>
  <si>
    <t>MRH</t>
  </si>
  <si>
    <t>Mountain Paradise Invest REIT-Sofia</t>
  </si>
  <si>
    <t>G0A</t>
  </si>
  <si>
    <t>Galata Investment Company AD-Varna</t>
  </si>
  <si>
    <t>6AM</t>
  </si>
  <si>
    <t>Alcomet AD-Shumen</t>
  </si>
  <si>
    <t>3NB</t>
  </si>
  <si>
    <t>Neochim AD-Dimitrovgrad</t>
  </si>
  <si>
    <t>5H4</t>
  </si>
  <si>
    <t>Balkan and Sea Properties REIT-Varna</t>
  </si>
  <si>
    <t>1Q ’12</t>
  </si>
  <si>
    <t>Official Market Equities "A"*</t>
  </si>
  <si>
    <t>Official Market Equities "B"*</t>
  </si>
  <si>
    <t>Official Market bonds*</t>
  </si>
  <si>
    <t>Unofficial Market Equities "A"*</t>
  </si>
  <si>
    <t>Unofficial Market Equities "B"*</t>
  </si>
  <si>
    <t>Unofficial Market Bonds*</t>
  </si>
  <si>
    <t>UCITs market*</t>
  </si>
  <si>
    <t>Subscription rights market*</t>
  </si>
  <si>
    <t>Privatization market*</t>
  </si>
  <si>
    <t>IPO Market*</t>
  </si>
  <si>
    <t>Premium Equities Segment**</t>
  </si>
  <si>
    <t>Standard Equities Segment**</t>
  </si>
  <si>
    <t>Special Purpose Vehicles market*</t>
  </si>
  <si>
    <t>Compensatory Instruments market*</t>
  </si>
  <si>
    <t>Special Purpose Vehicles Segment**</t>
  </si>
  <si>
    <t>Bonds Segment**</t>
  </si>
  <si>
    <t>UCITs Segment**</t>
  </si>
  <si>
    <t>Compensatory Instruments Segment**</t>
  </si>
  <si>
    <t>Structured Products Segment**</t>
  </si>
  <si>
    <t>Subscription Rights Segment**</t>
  </si>
  <si>
    <t>Privatisation Segment**</t>
  </si>
  <si>
    <t>Initial Public Offering Segment**</t>
  </si>
  <si>
    <t>Equities Segment, BaSE market**</t>
  </si>
  <si>
    <t>Special Purpose Vehicles Segment, BaSE market**</t>
  </si>
  <si>
    <t>g.</t>
  </si>
  <si>
    <t>Structured products</t>
  </si>
  <si>
    <t>-</t>
  </si>
  <si>
    <t>Capital increase (bonus shares)</t>
  </si>
  <si>
    <t>Capital increase (rights)</t>
  </si>
  <si>
    <t>Market capitalization of the companies included in the indices as of 31.03.2012</t>
  </si>
  <si>
    <t>4Q ’11</t>
  </si>
  <si>
    <t>Share in the total trade during 1Q'12</t>
  </si>
  <si>
    <t xml:space="preserve">Equities Segment, BaSE market </t>
  </si>
  <si>
    <t>Special Purpose Vehicles Segment, BaSE market</t>
  </si>
  <si>
    <t>Top 15 gainers and losers in terms of market capitalization for the quarter**</t>
  </si>
  <si>
    <t>** Does not include the companies that have been admitted for trading during the period January-March 2012</t>
  </si>
  <si>
    <t>Top 30 companies by market capitalization as of the end of the quarter*</t>
  </si>
  <si>
    <t xml:space="preserve">* The ranking includes all issues admitted to trading at the main market BSE and the Alternative market BaSE as of 31.03.2012 </t>
  </si>
  <si>
    <t>*Effective till March 1, 2012</t>
  </si>
  <si>
    <t>**Effective from March 1, 2012</t>
  </si>
  <si>
    <t>*The ranking includes all issues admitted to trading at the main market BSE and the Alternative market BaSE</t>
  </si>
  <si>
    <t>Top 30 public companies in terms of number of transactions on regulated market during the quarter*</t>
  </si>
  <si>
    <t>Top 30 public companies in terms of turnover during the quarter*</t>
  </si>
  <si>
    <t>Trading on the main market BSE and the Alternative market BaSE by securities</t>
  </si>
  <si>
    <t>New issues, admitted to trading on the BSE-Sofia markets during the period</t>
  </si>
  <si>
    <t>Issues delisted during the period (Main market BSE and Alternative market BaSE)</t>
  </si>
  <si>
    <t>General statistics (Main market BSE and Alternative market BaSE)</t>
  </si>
  <si>
    <t>Premium Equities Segment, BSE market</t>
  </si>
  <si>
    <t>Standard Equities Segment, BSE market</t>
  </si>
  <si>
    <t>Special Purpose Vehicles Segment, BSE market</t>
  </si>
  <si>
    <t>UCITs Segment, BSE market</t>
  </si>
  <si>
    <t>Compensatory Instruments Segment, BSE market</t>
  </si>
  <si>
    <t>Bonds Segment, BSE market</t>
  </si>
  <si>
    <t>Equities Segment, BaSE market</t>
  </si>
  <si>
    <t>TOP 10 members in terms of the number of transactions, concluded on the main market BSE and the Alternative market BaSE during the quarter (double counting)</t>
  </si>
  <si>
    <t>TOP 10 members in terms of the realized turnover on the main market BSE and the Alternative market BaSE for the quarter (double counting)</t>
  </si>
  <si>
    <t>*Includes statistics about BSE-Sofia members having concluded at least one transaction on the main market BSE or the Alternative market BaSE during the period</t>
  </si>
  <si>
    <t>Trading by industries on the main market BSE and the Alternative market BaSE (based on NACE)*</t>
  </si>
  <si>
    <t>Market capitalization on the main market BSE and the Alternative market BaSE by branches</t>
  </si>
  <si>
    <t>Companies that have registered capital increases on the main market BSE and the Alternative market BaSE during the period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</si>
</sst>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5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b/>
      <sz val="4"/>
      <color indexed="8"/>
      <name val="News Gothic Cyr"/>
      <family val="2"/>
    </font>
    <font>
      <sz val="4"/>
      <color indexed="8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  <font>
      <sz val="4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8" fillId="27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17" fillId="34" borderId="17" xfId="0" applyFont="1" applyFill="1" applyBorder="1" applyAlignment="1">
      <alignment horizontal="justify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justify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justify"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4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4" fontId="16" fillId="34" borderId="20" xfId="0" applyNumberFormat="1" applyFont="1" applyFill="1" applyBorder="1" applyAlignment="1">
      <alignment horizontal="center"/>
    </xf>
    <xf numFmtId="4" fontId="16" fillId="34" borderId="22" xfId="0" applyNumberFormat="1" applyFont="1" applyFill="1" applyBorder="1" applyAlignment="1">
      <alignment horizontal="center"/>
    </xf>
    <xf numFmtId="10" fontId="16" fillId="34" borderId="23" xfId="0" applyNumberFormat="1" applyFont="1" applyFill="1" applyBorder="1" applyAlignment="1">
      <alignment horizontal="center"/>
    </xf>
    <xf numFmtId="3" fontId="16" fillId="34" borderId="20" xfId="0" applyNumberFormat="1" applyFont="1" applyFill="1" applyBorder="1" applyAlignment="1">
      <alignment horizontal="center" vertical="center"/>
    </xf>
    <xf numFmtId="10" fontId="16" fillId="34" borderId="20" xfId="0" applyNumberFormat="1" applyFont="1" applyFill="1" applyBorder="1" applyAlignment="1">
      <alignment horizontal="center" vertical="center"/>
    </xf>
    <xf numFmtId="10" fontId="16" fillId="34" borderId="23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3" fontId="16" fillId="34" borderId="20" xfId="0" applyNumberFormat="1" applyFont="1" applyFill="1" applyBorder="1" applyAlignment="1">
      <alignment horizontal="center"/>
    </xf>
    <xf numFmtId="3" fontId="17" fillId="34" borderId="24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4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3" fontId="17" fillId="34" borderId="25" xfId="0" applyNumberFormat="1" applyFont="1" applyFill="1" applyBorder="1" applyAlignment="1">
      <alignment horizontal="center" vertical="center" wrapText="1"/>
    </xf>
    <xf numFmtId="3" fontId="17" fillId="34" borderId="26" xfId="0" applyNumberFormat="1" applyFont="1" applyFill="1" applyBorder="1" applyAlignment="1">
      <alignment horizontal="center" vertical="center" wrapText="1"/>
    </xf>
    <xf numFmtId="10" fontId="17" fillId="34" borderId="26" xfId="64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10" fontId="17" fillId="0" borderId="14" xfId="64" applyNumberFormat="1" applyFont="1" applyFill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/>
    </xf>
    <xf numFmtId="3" fontId="17" fillId="34" borderId="17" xfId="0" applyNumberFormat="1" applyFont="1" applyFill="1" applyBorder="1" applyAlignment="1">
      <alignment horizontal="center" vertical="center" wrapText="1"/>
    </xf>
    <xf numFmtId="10" fontId="17" fillId="34" borderId="17" xfId="64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7" fillId="0" borderId="28" xfId="0" applyFont="1" applyFill="1" applyBorder="1" applyAlignment="1">
      <alignment vertical="center" wrapText="1"/>
    </xf>
    <xf numFmtId="3" fontId="17" fillId="0" borderId="28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vertical="center" wrapText="1"/>
    </xf>
    <xf numFmtId="212" fontId="31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205" fontId="30" fillId="0" borderId="0" xfId="0" applyNumberFormat="1" applyFont="1" applyFill="1" applyAlignment="1">
      <alignment horizontal="center" vertical="center"/>
    </xf>
    <xf numFmtId="210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0" fontId="72" fillId="33" borderId="0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34" borderId="20" xfId="64" applyNumberFormat="1" applyFont="1" applyFill="1" applyBorder="1" applyAlignment="1">
      <alignment vertical="center"/>
    </xf>
    <xf numFmtId="0" fontId="72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 wrapText="1"/>
    </xf>
    <xf numFmtId="0" fontId="17" fillId="34" borderId="26" xfId="0" applyFont="1" applyFill="1" applyBorder="1" applyAlignment="1">
      <alignment horizontal="justify" vertical="center" wrapText="1"/>
    </xf>
    <xf numFmtId="10" fontId="16" fillId="0" borderId="14" xfId="64" applyNumberFormat="1" applyFont="1" applyFill="1" applyBorder="1" applyAlignment="1">
      <alignment horizontal="center" vertical="center" wrapText="1"/>
    </xf>
    <xf numFmtId="3" fontId="17" fillId="34" borderId="29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34" borderId="18" xfId="0" applyFont="1" applyFill="1" applyBorder="1" applyAlignment="1">
      <alignment horizontal="justify" vertical="center" wrapText="1"/>
    </xf>
    <xf numFmtId="3" fontId="17" fillId="34" borderId="18" xfId="0" applyNumberFormat="1" applyFont="1" applyFill="1" applyBorder="1" applyAlignment="1">
      <alignment horizontal="center" vertical="center"/>
    </xf>
    <xf numFmtId="3" fontId="17" fillId="34" borderId="30" xfId="0" applyNumberFormat="1" applyFont="1" applyFill="1" applyBorder="1" applyAlignment="1">
      <alignment horizontal="center" vertical="center"/>
    </xf>
    <xf numFmtId="3" fontId="17" fillId="34" borderId="31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 wrapText="1"/>
    </xf>
    <xf numFmtId="3" fontId="17" fillId="35" borderId="19" xfId="0" applyNumberFormat="1" applyFont="1" applyFill="1" applyBorder="1" applyAlignment="1">
      <alignment horizontal="center" vertical="center"/>
    </xf>
    <xf numFmtId="1" fontId="17" fillId="35" borderId="32" xfId="0" applyNumberFormat="1" applyFont="1" applyFill="1" applyBorder="1" applyAlignment="1">
      <alignment horizontal="center" vertical="center"/>
    </xf>
    <xf numFmtId="3" fontId="17" fillId="35" borderId="19" xfId="0" applyNumberFormat="1" applyFont="1" applyFill="1" applyBorder="1" applyAlignment="1">
      <alignment horizontal="center" vertical="center" wrapText="1"/>
    </xf>
    <xf numFmtId="3" fontId="17" fillId="35" borderId="3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left" vertical="center"/>
    </xf>
    <xf numFmtId="3" fontId="21" fillId="34" borderId="0" xfId="0" applyNumberFormat="1" applyFont="1" applyFill="1" applyAlignment="1">
      <alignment vertical="center"/>
    </xf>
    <xf numFmtId="14" fontId="21" fillId="34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39" borderId="0" xfId="0" applyFont="1" applyFill="1" applyAlignment="1">
      <alignment horizontal="left"/>
    </xf>
    <xf numFmtId="0" fontId="21" fillId="39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3" fontId="21" fillId="39" borderId="0" xfId="0" applyNumberFormat="1" applyFont="1" applyFill="1" applyAlignment="1">
      <alignment horizontal="center"/>
    </xf>
    <xf numFmtId="14" fontId="21" fillId="0" borderId="0" xfId="0" applyNumberFormat="1" applyFont="1" applyAlignment="1">
      <alignment horizontal="center"/>
    </xf>
    <xf numFmtId="14" fontId="21" fillId="39" borderId="0" xfId="0" applyNumberFormat="1" applyFont="1" applyFill="1" applyAlignment="1">
      <alignment horizontal="center"/>
    </xf>
    <xf numFmtId="3" fontId="17" fillId="34" borderId="26" xfId="0" applyNumberFormat="1" applyFont="1" applyFill="1" applyBorder="1" applyAlignment="1">
      <alignment horizontal="center" vertical="center"/>
    </xf>
    <xf numFmtId="3" fontId="17" fillId="34" borderId="33" xfId="0" applyNumberFormat="1" applyFont="1" applyFill="1" applyBorder="1" applyAlignment="1">
      <alignment horizontal="center" vertical="center"/>
    </xf>
    <xf numFmtId="3" fontId="17" fillId="39" borderId="18" xfId="0" applyNumberFormat="1" applyFont="1" applyFill="1" applyBorder="1" applyAlignment="1">
      <alignment horizontal="center" vertical="center"/>
    </xf>
    <xf numFmtId="3" fontId="17" fillId="39" borderId="18" xfId="0" applyNumberFormat="1" applyFont="1" applyFill="1" applyBorder="1" applyAlignment="1">
      <alignment horizontal="center" vertical="center" wrapText="1"/>
    </xf>
    <xf numFmtId="3" fontId="17" fillId="39" borderId="30" xfId="0" applyNumberFormat="1" applyFont="1" applyFill="1" applyBorder="1" applyAlignment="1">
      <alignment horizontal="center" vertical="center"/>
    </xf>
    <xf numFmtId="3" fontId="17" fillId="39" borderId="33" xfId="0" applyNumberFormat="1" applyFont="1" applyFill="1" applyBorder="1" applyAlignment="1">
      <alignment horizontal="center" vertical="center"/>
    </xf>
    <xf numFmtId="14" fontId="72" fillId="33" borderId="0" xfId="0" applyNumberFormat="1" applyFont="1" applyFill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vertical="center"/>
    </xf>
    <xf numFmtId="3" fontId="16" fillId="34" borderId="14" xfId="0" applyNumberFormat="1" applyFont="1" applyFill="1" applyBorder="1" applyAlignment="1">
      <alignment horizontal="center" vertical="center"/>
    </xf>
    <xf numFmtId="3" fontId="16" fillId="34" borderId="14" xfId="0" applyNumberFormat="1" applyFont="1" applyFill="1" applyBorder="1" applyAlignment="1">
      <alignment vertical="center"/>
    </xf>
    <xf numFmtId="3" fontId="16" fillId="34" borderId="22" xfId="0" applyNumberFormat="1" applyFont="1" applyFill="1" applyBorder="1" applyAlignment="1">
      <alignment horizontal="center" vertical="center"/>
    </xf>
    <xf numFmtId="3" fontId="16" fillId="34" borderId="22" xfId="0" applyNumberFormat="1" applyFont="1" applyFill="1" applyBorder="1" applyAlignment="1">
      <alignment vertical="center"/>
    </xf>
    <xf numFmtId="212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212" fontId="21" fillId="40" borderId="0" xfId="0" applyNumberFormat="1" applyFont="1" applyFill="1" applyAlignment="1">
      <alignment horizontal="center" vertical="center"/>
    </xf>
    <xf numFmtId="2" fontId="21" fillId="4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 vertical="center" wrapText="1"/>
    </xf>
    <xf numFmtId="10" fontId="21" fillId="34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0" fontId="31" fillId="40" borderId="0" xfId="0" applyFont="1" applyFill="1" applyBorder="1" applyAlignment="1">
      <alignment horizontal="center" vertical="center"/>
    </xf>
    <xf numFmtId="2" fontId="15" fillId="33" borderId="34" xfId="0" applyNumberFormat="1" applyFont="1" applyFill="1" applyBorder="1" applyAlignment="1">
      <alignment horizontal="center" vertical="center" wrapText="1"/>
    </xf>
    <xf numFmtId="2" fontId="15" fillId="4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center" vertical="center"/>
    </xf>
    <xf numFmtId="3" fontId="36" fillId="0" borderId="13" xfId="0" applyNumberFormat="1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36" fillId="0" borderId="10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20" xfId="64" applyNumberFormat="1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7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5" fillId="35" borderId="20" xfId="0" applyFont="1" applyFill="1" applyBorder="1" applyAlignment="1">
      <alignment horizontal="left"/>
    </xf>
    <xf numFmtId="210" fontId="5" fillId="35" borderId="2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5"/>
          <c:y val="0.07025"/>
          <c:w val="0.5755"/>
          <c:h val="0.9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Capitalization!$B$6:$B$9</c:f>
              <c:strCache/>
            </c:strRef>
          </c:cat>
          <c:val>
            <c:numRef>
              <c:f>Capitalization!$C$6:$C$9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75"/>
          <c:w val="0.955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Indices!$A$37:$A$101</c:f>
              <c:strCache/>
            </c:strRef>
          </c:cat>
          <c:val>
            <c:numRef>
              <c:f>Indices!$B$37:$B$101</c:f>
              <c:numCache/>
            </c:numRef>
          </c:val>
          <c:smooth val="0"/>
        </c:ser>
        <c:marker val="1"/>
        <c:axId val="39657341"/>
        <c:axId val="9212202"/>
      </c:lineChart>
      <c:dateAx>
        <c:axId val="3965734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92122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212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57341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2"/>
          <c:w val="0.9525"/>
          <c:h val="0.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Indices!$C$37:$C$101</c:f>
              <c:numCache/>
            </c:numRef>
          </c:val>
          <c:smooth val="0"/>
        </c:ser>
        <c:marker val="1"/>
        <c:axId val="65827267"/>
        <c:axId val="29942552"/>
      </c:lineChart>
      <c:dateAx>
        <c:axId val="6582726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99425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942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2726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5"/>
          <c:w val="0.954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Indices!$D$37:$D$101</c:f>
              <c:numCache/>
            </c:numRef>
          </c:val>
          <c:smooth val="0"/>
        </c:ser>
        <c:marker val="1"/>
        <c:axId val="63027641"/>
        <c:axId val="15862262"/>
      </c:lineChart>
      <c:dateAx>
        <c:axId val="6302764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58622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862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27641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"/>
          <c:w val="0.949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Indices!$E$37:$E$101</c:f>
              <c:numCache/>
            </c:numRef>
          </c:val>
          <c:smooth val="0"/>
        </c:ser>
        <c:marker val="1"/>
        <c:axId val="57352415"/>
        <c:axId val="52607300"/>
      </c:lineChart>
      <c:dateAx>
        <c:axId val="5735241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26073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607300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5241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13</xdr:row>
      <xdr:rowOff>152400</xdr:rowOff>
    </xdr:from>
    <xdr:to>
      <xdr:col>8</xdr:col>
      <xdr:colOff>733425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7191375" y="3152775"/>
        <a:ext cx="73247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60" zoomScaleNormal="75" zoomScalePageLayoutView="75" workbookViewId="0" topLeftCell="A1">
      <selection activeCell="A15" sqref="A15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2" t="s">
        <v>49</v>
      </c>
    </row>
    <row r="20" ht="18">
      <c r="A20" s="198" t="s">
        <v>120</v>
      </c>
    </row>
    <row r="33" ht="20.25">
      <c r="A33" s="140"/>
    </row>
    <row r="39" ht="14.25">
      <c r="A39" s="13"/>
    </row>
    <row r="40" ht="14.25">
      <c r="A40" s="141"/>
    </row>
    <row r="41" ht="14.25">
      <c r="A41" s="141"/>
    </row>
    <row r="42" ht="14.25">
      <c r="A42" s="141"/>
    </row>
    <row r="43" ht="14.25">
      <c r="A43" s="141"/>
    </row>
    <row r="44" ht="14.25">
      <c r="A44" s="141"/>
    </row>
    <row r="45" ht="14.25">
      <c r="A45" s="141"/>
    </row>
    <row r="46" ht="14.25">
      <c r="A46" s="141"/>
    </row>
    <row r="47" ht="14.25">
      <c r="A47" s="141"/>
    </row>
    <row r="48" ht="14.25">
      <c r="A48" s="141"/>
    </row>
    <row r="49" ht="14.25">
      <c r="A49" s="141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bse@bse-sofia.bg&amp;RJANUARY - MARCH 2012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7" sqref="A7"/>
    </sheetView>
  </sheetViews>
  <sheetFormatPr defaultColWidth="8.796875" defaultRowHeight="14.25"/>
  <cols>
    <col min="1" max="1" width="23.09765625" style="195" bestFit="1" customWidth="1"/>
    <col min="2" max="2" width="57.296875" style="195" bestFit="1" customWidth="1"/>
    <col min="3" max="16384" width="8.8984375" style="195" customWidth="1"/>
  </cols>
  <sheetData>
    <row r="1" ht="15.75">
      <c r="A1" s="194" t="s">
        <v>93</v>
      </c>
    </row>
    <row r="3" spans="1:2" ht="15.75">
      <c r="A3" s="194" t="s">
        <v>94</v>
      </c>
      <c r="B3" s="196" t="s">
        <v>95</v>
      </c>
    </row>
    <row r="4" spans="1:2" ht="15.75">
      <c r="A4" s="194" t="s">
        <v>7</v>
      </c>
      <c r="B4" s="197" t="s">
        <v>96</v>
      </c>
    </row>
    <row r="5" spans="1:2" ht="15.75">
      <c r="A5" s="194" t="s">
        <v>106</v>
      </c>
      <c r="B5" s="196" t="s">
        <v>107</v>
      </c>
    </row>
    <row r="6" spans="1:2" ht="15.75">
      <c r="A6" s="194" t="s">
        <v>46</v>
      </c>
      <c r="B6" s="196" t="s">
        <v>108</v>
      </c>
    </row>
    <row r="7" spans="1:2" ht="15.75">
      <c r="A7" s="194" t="s">
        <v>97</v>
      </c>
      <c r="B7" s="196" t="s">
        <v>98</v>
      </c>
    </row>
    <row r="8" spans="1:2" ht="15.75">
      <c r="A8" s="194" t="s">
        <v>8</v>
      </c>
      <c r="B8" s="196" t="s">
        <v>99</v>
      </c>
    </row>
    <row r="9" spans="1:2" ht="15.75">
      <c r="A9" s="194" t="s">
        <v>9</v>
      </c>
      <c r="B9" s="196" t="s">
        <v>100</v>
      </c>
    </row>
    <row r="10" spans="1:2" ht="15.75">
      <c r="A10" s="194" t="s">
        <v>10</v>
      </c>
      <c r="B10" s="195" t="s">
        <v>101</v>
      </c>
    </row>
    <row r="11" spans="1:2" ht="15.75">
      <c r="A11" s="194" t="s">
        <v>11</v>
      </c>
      <c r="B11" s="195" t="s">
        <v>102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Cyr,Bold"January - March 2012 &amp;C&amp;"News Gothic Cyr,Bold"&amp;18&amp;K002060List of acronyms&amp;R&amp;G</oddHeader>
    <oddFooter>&amp;L1303 Sofia, 10 Tri ushi St.
tel: (+359 2) 9370934, 9370945; fax: (+359 2) 9370946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showGridLines="0" view="pageBreakPreview" zoomScale="70" zoomScaleNormal="85" zoomScaleSheetLayoutView="70" zoomScalePageLayoutView="70" workbookViewId="0" topLeftCell="A32">
      <selection activeCell="A75" sqref="A75:C7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302" t="s">
        <v>12</v>
      </c>
      <c r="B1" s="302"/>
      <c r="C1" s="302"/>
      <c r="D1" s="302"/>
      <c r="E1" s="302"/>
      <c r="F1" s="302"/>
      <c r="G1" s="302"/>
      <c r="H1" s="302"/>
      <c r="I1" s="302"/>
    </row>
    <row r="3" ht="15" thickBot="1"/>
    <row r="4" spans="1:6" ht="47.25">
      <c r="A4" s="57"/>
      <c r="B4" s="58" t="s">
        <v>13</v>
      </c>
      <c r="C4" s="199" t="s">
        <v>121</v>
      </c>
      <c r="D4" s="199" t="s">
        <v>122</v>
      </c>
      <c r="E4" s="58" t="s">
        <v>50</v>
      </c>
      <c r="F4" s="59" t="s">
        <v>14</v>
      </c>
    </row>
    <row r="5" spans="1:6" ht="15.75">
      <c r="A5" s="216">
        <v>1</v>
      </c>
      <c r="B5" s="213" t="s">
        <v>128</v>
      </c>
      <c r="C5" s="148">
        <v>10625323434.17</v>
      </c>
      <c r="D5" s="148">
        <v>10752409802.900002</v>
      </c>
      <c r="E5" s="150">
        <v>-0.011819338274823319</v>
      </c>
      <c r="F5" s="148">
        <v>10688866618.535</v>
      </c>
    </row>
    <row r="6" spans="1:6" ht="15.75">
      <c r="A6" s="42" t="s">
        <v>0</v>
      </c>
      <c r="B6" s="50" t="s">
        <v>123</v>
      </c>
      <c r="C6" s="151">
        <v>1248167129.7</v>
      </c>
      <c r="D6" s="151" t="s">
        <v>129</v>
      </c>
      <c r="E6" s="214" t="s">
        <v>129</v>
      </c>
      <c r="F6" s="153" t="s">
        <v>129</v>
      </c>
    </row>
    <row r="7" spans="1:6" ht="15.75">
      <c r="A7" s="42" t="s">
        <v>1</v>
      </c>
      <c r="B7" s="212" t="s">
        <v>124</v>
      </c>
      <c r="C7" s="151">
        <v>8024142236.05</v>
      </c>
      <c r="D7" s="151" t="s">
        <v>129</v>
      </c>
      <c r="E7" s="214" t="s">
        <v>129</v>
      </c>
      <c r="F7" s="153" t="s">
        <v>129</v>
      </c>
    </row>
    <row r="8" spans="1:6" s="210" customFormat="1" ht="15.75">
      <c r="A8" s="211" t="s">
        <v>125</v>
      </c>
      <c r="B8" s="212" t="s">
        <v>126</v>
      </c>
      <c r="C8" s="151">
        <v>1353014068.42</v>
      </c>
      <c r="D8" s="151" t="s">
        <v>129</v>
      </c>
      <c r="E8" s="214" t="s">
        <v>129</v>
      </c>
      <c r="F8" s="153" t="s">
        <v>129</v>
      </c>
    </row>
    <row r="9" spans="1:6" ht="15.75">
      <c r="A9" s="217">
        <v>2</v>
      </c>
      <c r="B9" s="213" t="s">
        <v>127</v>
      </c>
      <c r="C9" s="149">
        <v>1736892457.86</v>
      </c>
      <c r="D9" s="149">
        <v>1683447815.17</v>
      </c>
      <c r="E9" s="150">
        <v>0.03174713359594268</v>
      </c>
      <c r="F9" s="148">
        <v>1710170136.5149999</v>
      </c>
    </row>
    <row r="10" spans="1:6" ht="15.75">
      <c r="A10" s="42"/>
      <c r="B10" s="51"/>
      <c r="C10" s="151"/>
      <c r="D10" s="151"/>
      <c r="E10" s="152"/>
      <c r="F10" s="154"/>
    </row>
    <row r="11" spans="1:6" ht="16.5" thickBot="1">
      <c r="A11" s="218">
        <v>3</v>
      </c>
      <c r="B11" s="99" t="s">
        <v>33</v>
      </c>
      <c r="C11" s="155">
        <v>12362215892.03</v>
      </c>
      <c r="D11" s="155">
        <v>12435857618.070002</v>
      </c>
      <c r="E11" s="156">
        <v>-0.005921724765728689</v>
      </c>
      <c r="F11" s="215">
        <v>12399036755.050001</v>
      </c>
    </row>
    <row r="38" ht="14.25">
      <c r="A38" s="3"/>
    </row>
    <row r="39" ht="14.25">
      <c r="A39" s="3"/>
    </row>
    <row r="40" ht="14.25">
      <c r="A40" s="3"/>
    </row>
    <row r="41" ht="15" thickBot="1"/>
    <row r="42" spans="1:9" ht="30" customHeight="1">
      <c r="A42" s="303" t="s">
        <v>447</v>
      </c>
      <c r="B42" s="304"/>
      <c r="C42" s="305"/>
      <c r="E42" s="311" t="s">
        <v>445</v>
      </c>
      <c r="F42" s="312"/>
      <c r="G42" s="312"/>
      <c r="H42" s="312"/>
      <c r="I42" s="312"/>
    </row>
    <row r="43" spans="1:9" ht="47.25">
      <c r="A43" s="40" t="s">
        <v>15</v>
      </c>
      <c r="B43" s="60" t="s">
        <v>25</v>
      </c>
      <c r="C43" s="200" t="s">
        <v>130</v>
      </c>
      <c r="E43" s="60" t="s">
        <v>15</v>
      </c>
      <c r="F43" s="306" t="s">
        <v>25</v>
      </c>
      <c r="G43" s="306"/>
      <c r="H43" s="306"/>
      <c r="I43" s="205" t="s">
        <v>131</v>
      </c>
    </row>
    <row r="44" spans="1:9" ht="15.75" customHeight="1">
      <c r="A44" s="61" t="s">
        <v>382</v>
      </c>
      <c r="B44" s="61" t="s">
        <v>383</v>
      </c>
      <c r="C44" s="62">
        <v>2239532670</v>
      </c>
      <c r="E44" s="206" t="s">
        <v>132</v>
      </c>
      <c r="F44" s="299" t="s">
        <v>146</v>
      </c>
      <c r="G44" s="299"/>
      <c r="H44" s="299"/>
      <c r="I44" s="206">
        <v>4.445544464742852</v>
      </c>
    </row>
    <row r="45" spans="1:9" ht="15.75" customHeight="1">
      <c r="A45" s="100" t="s">
        <v>388</v>
      </c>
      <c r="B45" s="100" t="s">
        <v>389</v>
      </c>
      <c r="C45" s="101">
        <v>1443824200</v>
      </c>
      <c r="E45" s="204" t="s">
        <v>133</v>
      </c>
      <c r="F45" s="298" t="s">
        <v>147</v>
      </c>
      <c r="G45" s="298"/>
      <c r="H45" s="298"/>
      <c r="I45" s="204">
        <v>2.6415257311625524</v>
      </c>
    </row>
    <row r="46" spans="1:9" ht="15.75" customHeight="1">
      <c r="A46" s="61" t="s">
        <v>390</v>
      </c>
      <c r="B46" s="61" t="s">
        <v>391</v>
      </c>
      <c r="C46" s="62">
        <v>682500682.5</v>
      </c>
      <c r="E46" s="206" t="s">
        <v>134</v>
      </c>
      <c r="F46" s="299" t="s">
        <v>148</v>
      </c>
      <c r="G46" s="299"/>
      <c r="H46" s="299"/>
      <c r="I46" s="206">
        <v>2.0075188068708</v>
      </c>
    </row>
    <row r="47" spans="1:9" ht="15.75" customHeight="1">
      <c r="A47" s="100" t="s">
        <v>386</v>
      </c>
      <c r="B47" s="100" t="s">
        <v>387</v>
      </c>
      <c r="C47" s="101">
        <v>552693787.11</v>
      </c>
      <c r="E47" s="204" t="s">
        <v>135</v>
      </c>
      <c r="F47" s="298" t="s">
        <v>149</v>
      </c>
      <c r="G47" s="298"/>
      <c r="H47" s="298"/>
      <c r="I47" s="204">
        <v>1.142857142381831</v>
      </c>
    </row>
    <row r="48" spans="1:9" ht="15.75">
      <c r="A48" s="61" t="s">
        <v>339</v>
      </c>
      <c r="B48" s="61" t="s">
        <v>340</v>
      </c>
      <c r="C48" s="62">
        <v>450000000</v>
      </c>
      <c r="E48" s="206" t="s">
        <v>136</v>
      </c>
      <c r="F48" s="299" t="s">
        <v>150</v>
      </c>
      <c r="G48" s="299"/>
      <c r="H48" s="299"/>
      <c r="I48" s="206">
        <v>1.1</v>
      </c>
    </row>
    <row r="49" spans="1:9" ht="32.25" customHeight="1">
      <c r="A49" s="100" t="s">
        <v>392</v>
      </c>
      <c r="B49" s="100" t="s">
        <v>393</v>
      </c>
      <c r="C49" s="101">
        <v>391000000</v>
      </c>
      <c r="E49" s="204" t="s">
        <v>137</v>
      </c>
      <c r="F49" s="298" t="s">
        <v>151</v>
      </c>
      <c r="G49" s="298"/>
      <c r="H49" s="298"/>
      <c r="I49" s="204">
        <v>1.0833333309220743</v>
      </c>
    </row>
    <row r="50" spans="1:9" ht="15.75" customHeight="1">
      <c r="A50" s="61" t="s">
        <v>319</v>
      </c>
      <c r="B50" s="61" t="s">
        <v>320</v>
      </c>
      <c r="C50" s="62">
        <v>366960000</v>
      </c>
      <c r="E50" s="206" t="s">
        <v>138</v>
      </c>
      <c r="F50" s="299" t="s">
        <v>152</v>
      </c>
      <c r="G50" s="299"/>
      <c r="H50" s="299"/>
      <c r="I50" s="206">
        <v>0.8626734677730381</v>
      </c>
    </row>
    <row r="51" spans="1:9" ht="15.75" customHeight="1">
      <c r="A51" s="100" t="s">
        <v>394</v>
      </c>
      <c r="B51" s="100" t="s">
        <v>395</v>
      </c>
      <c r="C51" s="101">
        <v>274060000</v>
      </c>
      <c r="E51" s="204" t="s">
        <v>139</v>
      </c>
      <c r="F51" s="298" t="s">
        <v>153</v>
      </c>
      <c r="G51" s="298"/>
      <c r="H51" s="298"/>
      <c r="I51" s="204">
        <v>0.509433962264151</v>
      </c>
    </row>
    <row r="52" spans="1:9" ht="15.75" customHeight="1">
      <c r="A52" s="61" t="s">
        <v>347</v>
      </c>
      <c r="B52" s="61" t="s">
        <v>348</v>
      </c>
      <c r="C52" s="62">
        <v>272587214</v>
      </c>
      <c r="E52" s="206" t="s">
        <v>140</v>
      </c>
      <c r="F52" s="299" t="s">
        <v>154</v>
      </c>
      <c r="G52" s="299"/>
      <c r="H52" s="299"/>
      <c r="I52" s="206">
        <v>0.4705882352941177</v>
      </c>
    </row>
    <row r="53" spans="1:9" ht="15.75" customHeight="1">
      <c r="A53" s="100" t="s">
        <v>396</v>
      </c>
      <c r="B53" s="100" t="s">
        <v>397</v>
      </c>
      <c r="C53" s="101">
        <v>219417633.6</v>
      </c>
      <c r="E53" s="204" t="s">
        <v>109</v>
      </c>
      <c r="F53" s="298" t="s">
        <v>114</v>
      </c>
      <c r="G53" s="298"/>
      <c r="H53" s="298"/>
      <c r="I53" s="204">
        <v>0.41668750005605193</v>
      </c>
    </row>
    <row r="54" spans="1:9" ht="31.5" customHeight="1">
      <c r="A54" s="61" t="s">
        <v>372</v>
      </c>
      <c r="B54" s="61" t="s">
        <v>373</v>
      </c>
      <c r="C54" s="62">
        <v>213656300</v>
      </c>
      <c r="E54" s="206" t="s">
        <v>141</v>
      </c>
      <c r="F54" s="299" t="s">
        <v>155</v>
      </c>
      <c r="G54" s="299"/>
      <c r="H54" s="299"/>
      <c r="I54" s="206">
        <v>0.3337066069116001</v>
      </c>
    </row>
    <row r="55" spans="1:9" ht="15.75" customHeight="1">
      <c r="A55" s="100" t="s">
        <v>341</v>
      </c>
      <c r="B55" s="100" t="s">
        <v>342</v>
      </c>
      <c r="C55" s="101">
        <v>203500000</v>
      </c>
      <c r="E55" s="204" t="s">
        <v>142</v>
      </c>
      <c r="F55" s="298" t="s">
        <v>156</v>
      </c>
      <c r="G55" s="298"/>
      <c r="H55" s="298"/>
      <c r="I55" s="204">
        <v>0.22982321336681302</v>
      </c>
    </row>
    <row r="56" spans="1:9" ht="15.75" customHeight="1">
      <c r="A56" s="61" t="s">
        <v>315</v>
      </c>
      <c r="B56" s="61" t="s">
        <v>316</v>
      </c>
      <c r="C56" s="62">
        <v>202905098.11</v>
      </c>
      <c r="E56" s="206" t="s">
        <v>143</v>
      </c>
      <c r="F56" s="299" t="s">
        <v>157</v>
      </c>
      <c r="G56" s="299"/>
      <c r="H56" s="299"/>
      <c r="I56" s="206">
        <v>0.21673003802281376</v>
      </c>
    </row>
    <row r="57" spans="1:9" ht="15.75">
      <c r="A57" s="100" t="s">
        <v>327</v>
      </c>
      <c r="B57" s="100" t="s">
        <v>328</v>
      </c>
      <c r="C57" s="101">
        <v>202800000</v>
      </c>
      <c r="E57" s="204" t="s">
        <v>144</v>
      </c>
      <c r="F57" s="298" t="s">
        <v>158</v>
      </c>
      <c r="G57" s="298"/>
      <c r="H57" s="298"/>
      <c r="I57" s="204">
        <v>0.2148040636616342</v>
      </c>
    </row>
    <row r="58" spans="1:9" ht="16.5" thickBot="1">
      <c r="A58" s="61" t="s">
        <v>355</v>
      </c>
      <c r="B58" s="61" t="s">
        <v>316</v>
      </c>
      <c r="C58" s="62">
        <v>171359793.94</v>
      </c>
      <c r="E58" s="207" t="s">
        <v>145</v>
      </c>
      <c r="F58" s="300" t="s">
        <v>149</v>
      </c>
      <c r="G58" s="301"/>
      <c r="H58" s="301"/>
      <c r="I58" s="207">
        <v>0.21245826330589102</v>
      </c>
    </row>
    <row r="59" spans="1:9" ht="15.75">
      <c r="A59" s="100" t="s">
        <v>317</v>
      </c>
      <c r="B59" s="100" t="s">
        <v>318</v>
      </c>
      <c r="C59" s="101">
        <v>148091558.34</v>
      </c>
      <c r="E59" s="201" t="s">
        <v>159</v>
      </c>
      <c r="F59" s="307" t="s">
        <v>171</v>
      </c>
      <c r="G59" s="307"/>
      <c r="H59" s="307"/>
      <c r="I59" s="202">
        <v>-0.9504950495049505</v>
      </c>
    </row>
    <row r="60" spans="1:9" ht="15.75">
      <c r="A60" s="61" t="s">
        <v>307</v>
      </c>
      <c r="B60" s="61" t="s">
        <v>308</v>
      </c>
      <c r="C60" s="62">
        <v>142626400</v>
      </c>
      <c r="E60" s="203" t="s">
        <v>160</v>
      </c>
      <c r="F60" s="296" t="s">
        <v>172</v>
      </c>
      <c r="G60" s="296"/>
      <c r="H60" s="296"/>
      <c r="I60" s="204">
        <v>-0.7446808510638298</v>
      </c>
    </row>
    <row r="61" spans="1:9" ht="15.75">
      <c r="A61" s="100" t="s">
        <v>398</v>
      </c>
      <c r="B61" s="100" t="s">
        <v>399</v>
      </c>
      <c r="C61" s="101">
        <v>141244479</v>
      </c>
      <c r="E61" s="201" t="s">
        <v>161</v>
      </c>
      <c r="F61" s="297" t="s">
        <v>173</v>
      </c>
      <c r="G61" s="297"/>
      <c r="H61" s="297"/>
      <c r="I61" s="202">
        <v>-0.7386363636363636</v>
      </c>
    </row>
    <row r="62" spans="1:9" ht="15.75">
      <c r="A62" s="61" t="s">
        <v>400</v>
      </c>
      <c r="B62" s="61" t="s">
        <v>401</v>
      </c>
      <c r="C62" s="62">
        <v>125500000</v>
      </c>
      <c r="E62" s="203" t="s">
        <v>110</v>
      </c>
      <c r="F62" s="296" t="s">
        <v>115</v>
      </c>
      <c r="G62" s="296"/>
      <c r="H62" s="296"/>
      <c r="I62" s="204">
        <v>-0.7365789473684211</v>
      </c>
    </row>
    <row r="63" spans="1:9" ht="15.75">
      <c r="A63" s="100" t="s">
        <v>402</v>
      </c>
      <c r="B63" s="100" t="s">
        <v>403</v>
      </c>
      <c r="C63" s="101">
        <v>113100000</v>
      </c>
      <c r="E63" s="201" t="s">
        <v>113</v>
      </c>
      <c r="F63" s="297" t="s">
        <v>118</v>
      </c>
      <c r="G63" s="297"/>
      <c r="H63" s="297"/>
      <c r="I63" s="202">
        <v>-0.6777777777777778</v>
      </c>
    </row>
    <row r="64" spans="1:9" ht="15.75" customHeight="1">
      <c r="A64" s="61" t="s">
        <v>366</v>
      </c>
      <c r="B64" s="61" t="s">
        <v>367</v>
      </c>
      <c r="C64" s="62">
        <v>107500000</v>
      </c>
      <c r="E64" s="203" t="s">
        <v>162</v>
      </c>
      <c r="F64" s="296" t="s">
        <v>174</v>
      </c>
      <c r="G64" s="296"/>
      <c r="H64" s="296"/>
      <c r="I64" s="204">
        <v>-0.6590909029542229</v>
      </c>
    </row>
    <row r="65" spans="1:9" ht="15.75">
      <c r="A65" s="100" t="s">
        <v>109</v>
      </c>
      <c r="B65" s="100" t="s">
        <v>114</v>
      </c>
      <c r="C65" s="101">
        <v>101098174.72</v>
      </c>
      <c r="E65" s="201" t="s">
        <v>163</v>
      </c>
      <c r="F65" s="297" t="s">
        <v>175</v>
      </c>
      <c r="G65" s="297"/>
      <c r="H65" s="297"/>
      <c r="I65" s="202">
        <v>-0.6</v>
      </c>
    </row>
    <row r="66" spans="1:9" ht="15.75" customHeight="1">
      <c r="A66" s="61" t="s">
        <v>331</v>
      </c>
      <c r="B66" s="61" t="s">
        <v>332</v>
      </c>
      <c r="C66" s="62">
        <v>98916111.6</v>
      </c>
      <c r="E66" s="203" t="s">
        <v>164</v>
      </c>
      <c r="F66" s="296" t="s">
        <v>176</v>
      </c>
      <c r="G66" s="296"/>
      <c r="H66" s="296"/>
      <c r="I66" s="204">
        <v>-0.5911823649222498</v>
      </c>
    </row>
    <row r="67" spans="1:9" ht="15.75" customHeight="1">
      <c r="A67" s="100" t="s">
        <v>325</v>
      </c>
      <c r="B67" s="100" t="s">
        <v>326</v>
      </c>
      <c r="C67" s="101">
        <v>98271425.74</v>
      </c>
      <c r="E67" s="201" t="s">
        <v>165</v>
      </c>
      <c r="F67" s="297" t="s">
        <v>177</v>
      </c>
      <c r="G67" s="297"/>
      <c r="H67" s="297"/>
      <c r="I67" s="202">
        <v>-0.5634920636107809</v>
      </c>
    </row>
    <row r="68" spans="1:9" ht="15.75" customHeight="1">
      <c r="A68" s="61" t="s">
        <v>404</v>
      </c>
      <c r="B68" s="61" t="s">
        <v>405</v>
      </c>
      <c r="C68" s="62">
        <v>92637268.44</v>
      </c>
      <c r="E68" s="203" t="s">
        <v>166</v>
      </c>
      <c r="F68" s="296" t="s">
        <v>178</v>
      </c>
      <c r="G68" s="296"/>
      <c r="H68" s="296"/>
      <c r="I68" s="204">
        <v>-0.5454545454545454</v>
      </c>
    </row>
    <row r="69" spans="1:9" ht="15.75" customHeight="1">
      <c r="A69" s="100" t="s">
        <v>356</v>
      </c>
      <c r="B69" s="100" t="s">
        <v>357</v>
      </c>
      <c r="C69" s="101">
        <v>90608064</v>
      </c>
      <c r="E69" s="201" t="s">
        <v>167</v>
      </c>
      <c r="F69" s="297" t="s">
        <v>179</v>
      </c>
      <c r="G69" s="297"/>
      <c r="H69" s="297"/>
      <c r="I69" s="202">
        <v>-0.5</v>
      </c>
    </row>
    <row r="70" spans="1:9" ht="15.75" customHeight="1">
      <c r="A70" s="61" t="s">
        <v>305</v>
      </c>
      <c r="B70" s="61" t="s">
        <v>306</v>
      </c>
      <c r="C70" s="62">
        <v>89278735.6</v>
      </c>
      <c r="E70" s="203" t="s">
        <v>168</v>
      </c>
      <c r="F70" s="296" t="s">
        <v>180</v>
      </c>
      <c r="G70" s="296"/>
      <c r="H70" s="296"/>
      <c r="I70" s="204">
        <v>-0.49748954235593507</v>
      </c>
    </row>
    <row r="71" spans="1:9" ht="15.75" customHeight="1">
      <c r="A71" s="100" t="s">
        <v>406</v>
      </c>
      <c r="B71" s="100" t="s">
        <v>407</v>
      </c>
      <c r="C71" s="101">
        <v>82420470.26</v>
      </c>
      <c r="E71" s="201" t="s">
        <v>169</v>
      </c>
      <c r="F71" s="297" t="s">
        <v>181</v>
      </c>
      <c r="G71" s="297"/>
      <c r="H71" s="297"/>
      <c r="I71" s="202">
        <v>-0.4924812030075188</v>
      </c>
    </row>
    <row r="72" spans="1:9" ht="15.75" customHeight="1">
      <c r="A72" s="61" t="s">
        <v>323</v>
      </c>
      <c r="B72" s="61" t="s">
        <v>324</v>
      </c>
      <c r="C72" s="62">
        <v>79828192</v>
      </c>
      <c r="E72" s="203" t="s">
        <v>112</v>
      </c>
      <c r="F72" s="296" t="s">
        <v>117</v>
      </c>
      <c r="G72" s="296"/>
      <c r="H72" s="296"/>
      <c r="I72" s="204">
        <v>-0.4476190476190477</v>
      </c>
    </row>
    <row r="73" spans="1:9" ht="15.75">
      <c r="A73" s="100" t="s">
        <v>408</v>
      </c>
      <c r="B73" s="100" t="s">
        <v>409</v>
      </c>
      <c r="C73" s="101">
        <v>77324005</v>
      </c>
      <c r="E73" s="201" t="s">
        <v>170</v>
      </c>
      <c r="F73" s="297" t="s">
        <v>182</v>
      </c>
      <c r="G73" s="297"/>
      <c r="H73" s="297"/>
      <c r="I73" s="202">
        <v>-0.40476190476190477</v>
      </c>
    </row>
    <row r="74" spans="1:9" ht="15.75">
      <c r="A74" s="52"/>
      <c r="B74" s="52"/>
      <c r="C74" s="53"/>
      <c r="E74" s="19"/>
      <c r="F74" s="313"/>
      <c r="G74" s="313"/>
      <c r="H74" s="313"/>
      <c r="I74" s="54"/>
    </row>
    <row r="75" spans="1:9" ht="33.75" customHeight="1">
      <c r="A75" s="308" t="s">
        <v>448</v>
      </c>
      <c r="B75" s="308"/>
      <c r="C75" s="308"/>
      <c r="E75" s="309" t="s">
        <v>446</v>
      </c>
      <c r="F75" s="310"/>
      <c r="G75" s="310"/>
      <c r="H75" s="310"/>
      <c r="I75" s="310"/>
    </row>
    <row r="76" spans="1:9" ht="15.75">
      <c r="A76" s="44"/>
      <c r="B76" s="18"/>
      <c r="C76" s="18"/>
      <c r="E76" s="18"/>
      <c r="F76" s="18"/>
      <c r="G76" s="18"/>
      <c r="H76" s="18"/>
      <c r="I76" s="56"/>
    </row>
    <row r="111" ht="14.25">
      <c r="A111" s="3"/>
    </row>
  </sheetData>
  <sheetProtection/>
  <mergeCells count="37">
    <mergeCell ref="A75:C75"/>
    <mergeCell ref="E75:I75"/>
    <mergeCell ref="E42:I42"/>
    <mergeCell ref="F74:H74"/>
    <mergeCell ref="F73:H73"/>
    <mergeCell ref="F65:H65"/>
    <mergeCell ref="F66:H66"/>
    <mergeCell ref="F67:H67"/>
    <mergeCell ref="F68:H68"/>
    <mergeCell ref="F69:H69"/>
    <mergeCell ref="F54:H54"/>
    <mergeCell ref="A1:I1"/>
    <mergeCell ref="F63:H63"/>
    <mergeCell ref="F64:H64"/>
    <mergeCell ref="F60:H60"/>
    <mergeCell ref="A42:C42"/>
    <mergeCell ref="F43:H43"/>
    <mergeCell ref="F59:H59"/>
    <mergeCell ref="F52:H52"/>
    <mergeCell ref="F53:H53"/>
    <mergeCell ref="F48:H48"/>
    <mergeCell ref="F50:H50"/>
    <mergeCell ref="F51:H51"/>
    <mergeCell ref="F44:H44"/>
    <mergeCell ref="F45:H45"/>
    <mergeCell ref="F46:H46"/>
    <mergeCell ref="F47:H47"/>
    <mergeCell ref="F49:H49"/>
    <mergeCell ref="F72:H72"/>
    <mergeCell ref="F62:H62"/>
    <mergeCell ref="F70:H70"/>
    <mergeCell ref="F61:H61"/>
    <mergeCell ref="F71:H71"/>
    <mergeCell ref="F55:H55"/>
    <mergeCell ref="F56:H56"/>
    <mergeCell ref="F57:H57"/>
    <mergeCell ref="F58:H58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&amp;L&amp;"-,Bold"January - March 2012 &amp;C&amp;"-,Bold"&amp;18&amp;K002060Section: Market Capitalization&amp;R&amp;G</oddHeader>
    <oddFooter>&amp;L1303 Sofia, 10 Tri ushi St.
tel: (+359 2) 9370934, 9370945; fax: (+359 2) 9370946
http://www.bse-sofia.bg; e-mail: bse@bse-sofia.bg&amp;R&amp;P</oddFooter>
  </headerFooter>
  <rowBreaks count="2" manualBreakCount="2">
    <brk id="38" max="9" man="1"/>
    <brk id="76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view="pageBreakPreview" zoomScale="70" zoomScaleNormal="85" zoomScaleSheetLayoutView="70" zoomScalePageLayoutView="55" workbookViewId="0" topLeftCell="A1">
      <selection activeCell="B24" sqref="B24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302" t="s">
        <v>51</v>
      </c>
      <c r="B1" s="302"/>
      <c r="C1" s="302"/>
      <c r="D1" s="302"/>
      <c r="E1" s="302"/>
      <c r="F1" s="302"/>
      <c r="G1" s="302"/>
      <c r="H1" s="302"/>
      <c r="I1" s="302"/>
    </row>
    <row r="4" spans="2:3" ht="15.75">
      <c r="B4" s="37" t="s">
        <v>16</v>
      </c>
      <c r="C4" s="18"/>
    </row>
    <row r="5" spans="2:3" ht="15.75">
      <c r="B5" s="102" t="s">
        <v>17</v>
      </c>
      <c r="C5" s="103">
        <v>64</v>
      </c>
    </row>
    <row r="6" spans="2:3" ht="15.75">
      <c r="B6" s="38" t="s">
        <v>18</v>
      </c>
      <c r="C6" s="39">
        <v>115597</v>
      </c>
    </row>
    <row r="7" spans="2:3" ht="15.75">
      <c r="B7" s="102" t="s">
        <v>52</v>
      </c>
      <c r="C7" s="104">
        <v>1806.203125</v>
      </c>
    </row>
    <row r="8" spans="2:3" ht="15.75">
      <c r="B8" s="18"/>
      <c r="C8" s="18"/>
    </row>
    <row r="9" ht="15" thickBot="1"/>
    <row r="10" spans="1:8" ht="15.75">
      <c r="A10" s="57"/>
      <c r="B10" s="57"/>
      <c r="C10" s="316" t="s">
        <v>19</v>
      </c>
      <c r="D10" s="317"/>
      <c r="E10" s="316" t="s">
        <v>24</v>
      </c>
      <c r="F10" s="317"/>
      <c r="G10" s="316" t="s">
        <v>23</v>
      </c>
      <c r="H10" s="317"/>
    </row>
    <row r="11" spans="1:8" ht="31.5">
      <c r="A11" s="40"/>
      <c r="B11" s="40" t="s">
        <v>13</v>
      </c>
      <c r="C11" s="208" t="s">
        <v>410</v>
      </c>
      <c r="D11" s="200" t="s">
        <v>20</v>
      </c>
      <c r="E11" s="208" t="s">
        <v>410</v>
      </c>
      <c r="F11" s="200" t="s">
        <v>20</v>
      </c>
      <c r="G11" s="208" t="s">
        <v>410</v>
      </c>
      <c r="H11" s="41" t="s">
        <v>20</v>
      </c>
    </row>
    <row r="12" spans="1:8" ht="15.75">
      <c r="A12" s="105">
        <v>1</v>
      </c>
      <c r="B12" s="106" t="s">
        <v>30</v>
      </c>
      <c r="C12" s="221">
        <v>4328</v>
      </c>
      <c r="D12" s="222">
        <v>67.625</v>
      </c>
      <c r="E12" s="221">
        <v>9630757.69</v>
      </c>
      <c r="F12" s="222">
        <v>150480.58890625</v>
      </c>
      <c r="G12" s="221">
        <v>5261025</v>
      </c>
      <c r="H12" s="223">
        <v>82203.515625</v>
      </c>
    </row>
    <row r="13" spans="1:8" ht="15.75">
      <c r="A13" s="178" t="s">
        <v>34</v>
      </c>
      <c r="B13" s="219" t="s">
        <v>411</v>
      </c>
      <c r="C13" s="224">
        <v>864</v>
      </c>
      <c r="D13" s="225">
        <v>13.5</v>
      </c>
      <c r="E13" s="226">
        <v>797813.59</v>
      </c>
      <c r="F13" s="225">
        <v>12465.83734375</v>
      </c>
      <c r="G13" s="224">
        <v>886603</v>
      </c>
      <c r="H13" s="227">
        <v>13853.171875</v>
      </c>
    </row>
    <row r="14" spans="1:8" ht="15.75">
      <c r="A14" s="178" t="s">
        <v>35</v>
      </c>
      <c r="B14" s="219" t="s">
        <v>412</v>
      </c>
      <c r="C14" s="224">
        <v>3462</v>
      </c>
      <c r="D14" s="225">
        <v>54.09375</v>
      </c>
      <c r="E14" s="226">
        <v>8825776.56</v>
      </c>
      <c r="F14" s="225">
        <v>137902.75875</v>
      </c>
      <c r="G14" s="224">
        <v>4374415</v>
      </c>
      <c r="H14" s="227">
        <v>68350.234375</v>
      </c>
    </row>
    <row r="15" spans="1:8" ht="15.75">
      <c r="A15" s="178" t="s">
        <v>36</v>
      </c>
      <c r="B15" s="219" t="s">
        <v>413</v>
      </c>
      <c r="C15" s="224">
        <v>2</v>
      </c>
      <c r="D15" s="225">
        <v>0.03125</v>
      </c>
      <c r="E15" s="226">
        <v>7167.54</v>
      </c>
      <c r="F15" s="225">
        <v>111.9928125</v>
      </c>
      <c r="G15" s="224">
        <v>7</v>
      </c>
      <c r="H15" s="227">
        <v>0.109375</v>
      </c>
    </row>
    <row r="16" spans="1:8" ht="15.75">
      <c r="A16" s="105">
        <v>2</v>
      </c>
      <c r="B16" s="106" t="s">
        <v>31</v>
      </c>
      <c r="C16" s="221">
        <v>3606</v>
      </c>
      <c r="D16" s="222">
        <v>56.34375</v>
      </c>
      <c r="E16" s="221">
        <v>30254513.25</v>
      </c>
      <c r="F16" s="222">
        <v>472726.76953125</v>
      </c>
      <c r="G16" s="221">
        <v>3546928</v>
      </c>
      <c r="H16" s="222">
        <v>55420.75</v>
      </c>
    </row>
    <row r="17" spans="1:8" ht="15.75">
      <c r="A17" s="178" t="s">
        <v>34</v>
      </c>
      <c r="B17" s="219" t="s">
        <v>414</v>
      </c>
      <c r="C17" s="226">
        <v>2993</v>
      </c>
      <c r="D17" s="225">
        <v>46.765625</v>
      </c>
      <c r="E17" s="226">
        <v>8744453.24</v>
      </c>
      <c r="F17" s="225">
        <v>136632.081875</v>
      </c>
      <c r="G17" s="224">
        <v>3071857</v>
      </c>
      <c r="H17" s="227">
        <v>47997.765625</v>
      </c>
    </row>
    <row r="18" spans="1:8" ht="15.75">
      <c r="A18" s="178" t="s">
        <v>35</v>
      </c>
      <c r="B18" s="219" t="s">
        <v>415</v>
      </c>
      <c r="C18" s="226">
        <v>516</v>
      </c>
      <c r="D18" s="225">
        <v>8.0625</v>
      </c>
      <c r="E18" s="226">
        <v>1719731.34</v>
      </c>
      <c r="F18" s="225">
        <v>26870.8021875</v>
      </c>
      <c r="G18" s="224">
        <v>463774</v>
      </c>
      <c r="H18" s="227">
        <v>7246.46875</v>
      </c>
    </row>
    <row r="19" spans="1:8" ht="15.75">
      <c r="A19" s="178" t="s">
        <v>36</v>
      </c>
      <c r="B19" s="219" t="s">
        <v>416</v>
      </c>
      <c r="C19" s="226">
        <v>97</v>
      </c>
      <c r="D19" s="225">
        <v>1.515625</v>
      </c>
      <c r="E19" s="226">
        <v>19790328.67</v>
      </c>
      <c r="F19" s="225">
        <v>309223.88546875</v>
      </c>
      <c r="G19" s="224">
        <v>11297</v>
      </c>
      <c r="H19" s="227">
        <v>176.515625</v>
      </c>
    </row>
    <row r="20" spans="1:8" ht="15.75">
      <c r="A20" s="105">
        <v>3</v>
      </c>
      <c r="B20" s="220" t="s">
        <v>423</v>
      </c>
      <c r="C20" s="221">
        <v>2227</v>
      </c>
      <c r="D20" s="222">
        <v>34.796875</v>
      </c>
      <c r="E20" s="228">
        <v>18643067.55</v>
      </c>
      <c r="F20" s="222">
        <v>291297.93046875</v>
      </c>
      <c r="G20" s="221">
        <v>19726301</v>
      </c>
      <c r="H20" s="222">
        <v>308223.453125</v>
      </c>
    </row>
    <row r="21" spans="1:8" s="292" customFormat="1" ht="6.75">
      <c r="A21" s="286"/>
      <c r="B21" s="287"/>
      <c r="C21" s="288"/>
      <c r="D21" s="289"/>
      <c r="E21" s="290"/>
      <c r="F21" s="289"/>
      <c r="G21" s="288"/>
      <c r="H21" s="291"/>
    </row>
    <row r="22" spans="1:8" ht="15.75">
      <c r="A22" s="105">
        <v>4</v>
      </c>
      <c r="B22" s="220" t="s">
        <v>417</v>
      </c>
      <c r="C22" s="221">
        <v>11</v>
      </c>
      <c r="D22" s="222">
        <v>0.171875</v>
      </c>
      <c r="E22" s="228">
        <v>400376.03</v>
      </c>
      <c r="F22" s="222">
        <v>6255.87546875</v>
      </c>
      <c r="G22" s="221">
        <v>69290</v>
      </c>
      <c r="H22" s="222">
        <v>1082.65625</v>
      </c>
    </row>
    <row r="23" spans="1:8" s="292" customFormat="1" ht="6.75">
      <c r="A23" s="286"/>
      <c r="B23" s="287"/>
      <c r="C23" s="288"/>
      <c r="D23" s="289"/>
      <c r="E23" s="290"/>
      <c r="F23" s="289"/>
      <c r="G23" s="288"/>
      <c r="H23" s="291"/>
    </row>
    <row r="24" spans="1:8" ht="15.75">
      <c r="A24" s="105">
        <v>5</v>
      </c>
      <c r="B24" s="220" t="s">
        <v>424</v>
      </c>
      <c r="C24" s="221">
        <v>378</v>
      </c>
      <c r="D24" s="222">
        <v>5.90625</v>
      </c>
      <c r="E24" s="228">
        <v>1133834.54</v>
      </c>
      <c r="F24" s="222">
        <v>17716.1646875</v>
      </c>
      <c r="G24" s="221">
        <v>3874416</v>
      </c>
      <c r="H24" s="222">
        <v>60537.75</v>
      </c>
    </row>
    <row r="25" spans="1:8" s="292" customFormat="1" ht="6.75">
      <c r="A25" s="288"/>
      <c r="B25" s="293"/>
      <c r="C25" s="288"/>
      <c r="D25" s="289"/>
      <c r="E25" s="290"/>
      <c r="F25" s="289"/>
      <c r="G25" s="288"/>
      <c r="H25" s="291"/>
    </row>
    <row r="26" spans="1:8" ht="15.75">
      <c r="A26" s="105">
        <v>6</v>
      </c>
      <c r="B26" s="220" t="s">
        <v>418</v>
      </c>
      <c r="C26" s="221">
        <v>0</v>
      </c>
      <c r="D26" s="222">
        <v>0</v>
      </c>
      <c r="E26" s="228">
        <v>0</v>
      </c>
      <c r="F26" s="222">
        <v>0</v>
      </c>
      <c r="G26" s="221">
        <v>0</v>
      </c>
      <c r="H26" s="222">
        <v>0</v>
      </c>
    </row>
    <row r="27" spans="1:8" s="292" customFormat="1" ht="6.75">
      <c r="A27" s="294"/>
      <c r="B27" s="295"/>
      <c r="C27" s="288"/>
      <c r="D27" s="289"/>
      <c r="E27" s="290"/>
      <c r="F27" s="289"/>
      <c r="G27" s="288"/>
      <c r="H27" s="291"/>
    </row>
    <row r="28" spans="1:8" ht="15.75">
      <c r="A28" s="105">
        <v>7</v>
      </c>
      <c r="B28" s="220" t="s">
        <v>419</v>
      </c>
      <c r="C28" s="221">
        <v>0</v>
      </c>
      <c r="D28" s="222">
        <v>0</v>
      </c>
      <c r="E28" s="228">
        <v>0</v>
      </c>
      <c r="F28" s="222">
        <v>0</v>
      </c>
      <c r="G28" s="221">
        <v>0</v>
      </c>
      <c r="H28" s="222">
        <v>0</v>
      </c>
    </row>
    <row r="29" spans="1:8" s="292" customFormat="1" ht="6.75">
      <c r="A29" s="286"/>
      <c r="B29" s="287"/>
      <c r="C29" s="288"/>
      <c r="D29" s="289"/>
      <c r="E29" s="290"/>
      <c r="F29" s="289"/>
      <c r="G29" s="288"/>
      <c r="H29" s="291"/>
    </row>
    <row r="30" spans="1:8" ht="15.75">
      <c r="A30" s="105">
        <v>8</v>
      </c>
      <c r="B30" s="220" t="s">
        <v>420</v>
      </c>
      <c r="C30" s="221">
        <v>0</v>
      </c>
      <c r="D30" s="222">
        <v>0</v>
      </c>
      <c r="E30" s="228">
        <v>0</v>
      </c>
      <c r="F30" s="222">
        <v>0</v>
      </c>
      <c r="G30" s="221">
        <v>0</v>
      </c>
      <c r="H30" s="222">
        <v>0</v>
      </c>
    </row>
    <row r="31" spans="1:8" s="292" customFormat="1" ht="6.75">
      <c r="A31" s="286"/>
      <c r="B31" s="287"/>
      <c r="C31" s="288"/>
      <c r="D31" s="289"/>
      <c r="E31" s="290"/>
      <c r="F31" s="289"/>
      <c r="G31" s="288"/>
      <c r="H31" s="291"/>
    </row>
    <row r="32" spans="1:8" s="210" customFormat="1" ht="15.75">
      <c r="A32" s="105">
        <v>9</v>
      </c>
      <c r="B32" s="220" t="s">
        <v>421</v>
      </c>
      <c r="C32" s="251">
        <v>1169</v>
      </c>
      <c r="D32" s="222">
        <v>18.265625</v>
      </c>
      <c r="E32" s="228">
        <v>2314328.23</v>
      </c>
      <c r="F32" s="222">
        <v>36161.37859375</v>
      </c>
      <c r="G32" s="221">
        <v>1121138</v>
      </c>
      <c r="H32" s="252">
        <v>17517.78125</v>
      </c>
    </row>
    <row r="33" spans="1:8" s="292" customFormat="1" ht="6.75">
      <c r="A33" s="286"/>
      <c r="B33" s="287"/>
      <c r="C33" s="288"/>
      <c r="D33" s="289"/>
      <c r="E33" s="290"/>
      <c r="F33" s="289"/>
      <c r="G33" s="288"/>
      <c r="H33" s="291"/>
    </row>
    <row r="34" spans="1:8" s="210" customFormat="1" ht="15.75">
      <c r="A34" s="105">
        <v>10</v>
      </c>
      <c r="B34" s="220" t="s">
        <v>422</v>
      </c>
      <c r="C34" s="221">
        <v>2531</v>
      </c>
      <c r="D34" s="222">
        <v>39.546875</v>
      </c>
      <c r="E34" s="228">
        <v>9554897.37</v>
      </c>
      <c r="F34" s="222">
        <v>149295.27140625</v>
      </c>
      <c r="G34" s="221">
        <v>2723018</v>
      </c>
      <c r="H34" s="252">
        <v>42547.15625</v>
      </c>
    </row>
    <row r="35" spans="1:8" s="292" customFormat="1" ht="6.75">
      <c r="A35" s="286"/>
      <c r="B35" s="287"/>
      <c r="C35" s="288"/>
      <c r="D35" s="289"/>
      <c r="E35" s="290"/>
      <c r="F35" s="289"/>
      <c r="G35" s="288"/>
      <c r="H35" s="291"/>
    </row>
    <row r="36" spans="1:8" s="210" customFormat="1" ht="15.75">
      <c r="A36" s="105">
        <v>11</v>
      </c>
      <c r="B36" s="220" t="s">
        <v>425</v>
      </c>
      <c r="C36" s="221">
        <v>917</v>
      </c>
      <c r="D36" s="222">
        <v>14.328125</v>
      </c>
      <c r="E36" s="228">
        <v>7456662.17</v>
      </c>
      <c r="F36" s="222">
        <v>116510.34640625</v>
      </c>
      <c r="G36" s="221">
        <v>9595722</v>
      </c>
      <c r="H36" s="252">
        <v>149933.15625</v>
      </c>
    </row>
    <row r="37" spans="1:8" s="292" customFormat="1" ht="6.75">
      <c r="A37" s="286"/>
      <c r="B37" s="287"/>
      <c r="C37" s="288"/>
      <c r="D37" s="289"/>
      <c r="E37" s="290"/>
      <c r="F37" s="289"/>
      <c r="G37" s="288"/>
      <c r="H37" s="291"/>
    </row>
    <row r="38" spans="1:8" s="210" customFormat="1" ht="15.75">
      <c r="A38" s="105">
        <v>12</v>
      </c>
      <c r="B38" s="220" t="s">
        <v>426</v>
      </c>
      <c r="C38" s="221">
        <v>55</v>
      </c>
      <c r="D38" s="222">
        <v>0.859375</v>
      </c>
      <c r="E38" s="228">
        <v>9947678.92</v>
      </c>
      <c r="F38" s="222">
        <v>155432.483125</v>
      </c>
      <c r="G38" s="221">
        <v>6202</v>
      </c>
      <c r="H38" s="252">
        <v>96.90625</v>
      </c>
    </row>
    <row r="39" spans="1:8" s="292" customFormat="1" ht="6.75">
      <c r="A39" s="286"/>
      <c r="B39" s="287"/>
      <c r="C39" s="288"/>
      <c r="D39" s="289"/>
      <c r="E39" s="290"/>
      <c r="F39" s="289"/>
      <c r="G39" s="288"/>
      <c r="H39" s="291"/>
    </row>
    <row r="40" spans="1:8" s="210" customFormat="1" ht="15.75">
      <c r="A40" s="105">
        <v>13</v>
      </c>
      <c r="B40" s="220" t="s">
        <v>427</v>
      </c>
      <c r="C40" s="253">
        <v>5</v>
      </c>
      <c r="D40" s="222">
        <v>0.078125</v>
      </c>
      <c r="E40" s="254">
        <v>1403.35</v>
      </c>
      <c r="F40" s="222">
        <v>21.92734375</v>
      </c>
      <c r="G40" s="253">
        <v>356</v>
      </c>
      <c r="H40" s="252">
        <v>5.5625</v>
      </c>
    </row>
    <row r="41" spans="1:8" s="292" customFormat="1" ht="6.75">
      <c r="A41" s="286"/>
      <c r="B41" s="287"/>
      <c r="C41" s="288"/>
      <c r="D41" s="289"/>
      <c r="E41" s="290"/>
      <c r="F41" s="289"/>
      <c r="G41" s="288"/>
      <c r="H41" s="291"/>
    </row>
    <row r="42" spans="1:8" s="210" customFormat="1" ht="15.75">
      <c r="A42" s="105">
        <v>14</v>
      </c>
      <c r="B42" s="220" t="s">
        <v>428</v>
      </c>
      <c r="C42" s="253">
        <v>291</v>
      </c>
      <c r="D42" s="222">
        <v>4.546875</v>
      </c>
      <c r="E42" s="254">
        <v>866786.82</v>
      </c>
      <c r="F42" s="222">
        <v>13543.5440625</v>
      </c>
      <c r="G42" s="253">
        <v>2856874</v>
      </c>
      <c r="H42" s="252">
        <v>44638.65625</v>
      </c>
    </row>
    <row r="43" spans="1:8" s="292" customFormat="1" ht="6.75">
      <c r="A43" s="286"/>
      <c r="B43" s="287"/>
      <c r="C43" s="288"/>
      <c r="D43" s="289"/>
      <c r="E43" s="290"/>
      <c r="F43" s="289"/>
      <c r="G43" s="288"/>
      <c r="H43" s="291"/>
    </row>
    <row r="44" spans="1:8" s="210" customFormat="1" ht="15.75">
      <c r="A44" s="105">
        <v>15</v>
      </c>
      <c r="B44" s="220" t="s">
        <v>429</v>
      </c>
      <c r="C44" s="253">
        <v>5</v>
      </c>
      <c r="D44" s="222">
        <v>0.078125</v>
      </c>
      <c r="E44" s="254">
        <v>18234.1</v>
      </c>
      <c r="F44" s="222">
        <v>284.9078125</v>
      </c>
      <c r="G44" s="253">
        <v>45599</v>
      </c>
      <c r="H44" s="252">
        <v>712.484375</v>
      </c>
    </row>
    <row r="45" spans="1:8" s="292" customFormat="1" ht="6.75">
      <c r="A45" s="286"/>
      <c r="B45" s="287"/>
      <c r="C45" s="288"/>
      <c r="D45" s="289"/>
      <c r="E45" s="290"/>
      <c r="F45" s="289"/>
      <c r="G45" s="288"/>
      <c r="H45" s="291"/>
    </row>
    <row r="46" spans="1:8" s="210" customFormat="1" ht="15.75">
      <c r="A46" s="105">
        <v>16</v>
      </c>
      <c r="B46" s="220" t="s">
        <v>430</v>
      </c>
      <c r="C46" s="253">
        <v>0</v>
      </c>
      <c r="D46" s="255">
        <v>0</v>
      </c>
      <c r="E46" s="254">
        <v>0</v>
      </c>
      <c r="F46" s="255">
        <v>0</v>
      </c>
      <c r="G46" s="253">
        <v>0</v>
      </c>
      <c r="H46" s="256">
        <v>0</v>
      </c>
    </row>
    <row r="47" spans="1:8" s="292" customFormat="1" ht="6.75">
      <c r="A47" s="286"/>
      <c r="B47" s="287"/>
      <c r="C47" s="288"/>
      <c r="D47" s="289"/>
      <c r="E47" s="290"/>
      <c r="F47" s="289"/>
      <c r="G47" s="288"/>
      <c r="H47" s="291"/>
    </row>
    <row r="48" spans="1:8" s="210" customFormat="1" ht="15.75">
      <c r="A48" s="105">
        <v>17</v>
      </c>
      <c r="B48" s="220" t="s">
        <v>432</v>
      </c>
      <c r="C48" s="253">
        <v>0</v>
      </c>
      <c r="D48" s="255">
        <v>0</v>
      </c>
      <c r="E48" s="254">
        <v>0</v>
      </c>
      <c r="F48" s="255">
        <v>0</v>
      </c>
      <c r="G48" s="253">
        <v>0</v>
      </c>
      <c r="H48" s="256">
        <v>0</v>
      </c>
    </row>
    <row r="49" spans="1:8" s="292" customFormat="1" ht="6.75">
      <c r="A49" s="286"/>
      <c r="B49" s="287"/>
      <c r="C49" s="288"/>
      <c r="D49" s="289"/>
      <c r="E49" s="290"/>
      <c r="F49" s="289"/>
      <c r="G49" s="288"/>
      <c r="H49" s="291"/>
    </row>
    <row r="50" spans="1:8" s="210" customFormat="1" ht="15.75">
      <c r="A50" s="105">
        <v>18</v>
      </c>
      <c r="B50" s="220" t="s">
        <v>431</v>
      </c>
      <c r="C50" s="253">
        <v>0</v>
      </c>
      <c r="D50" s="255">
        <v>0</v>
      </c>
      <c r="E50" s="254">
        <v>0</v>
      </c>
      <c r="F50" s="255">
        <v>0</v>
      </c>
      <c r="G50" s="253">
        <v>0</v>
      </c>
      <c r="H50" s="256">
        <v>0</v>
      </c>
    </row>
    <row r="51" spans="1:8" s="292" customFormat="1" ht="6.75">
      <c r="A51" s="286"/>
      <c r="B51" s="287"/>
      <c r="C51" s="288"/>
      <c r="D51" s="289"/>
      <c r="E51" s="290"/>
      <c r="F51" s="289"/>
      <c r="G51" s="288"/>
      <c r="H51" s="291"/>
    </row>
    <row r="52" spans="1:8" s="210" customFormat="1" ht="15.75">
      <c r="A52" s="105">
        <v>19</v>
      </c>
      <c r="B52" s="220" t="s">
        <v>433</v>
      </c>
      <c r="C52" s="253">
        <v>288</v>
      </c>
      <c r="D52" s="222">
        <v>4.5</v>
      </c>
      <c r="E52" s="254">
        <v>1164880.28</v>
      </c>
      <c r="F52" s="222">
        <v>18201.254375</v>
      </c>
      <c r="G52" s="253">
        <v>651507</v>
      </c>
      <c r="H52" s="252">
        <v>10179.796875</v>
      </c>
    </row>
    <row r="53" spans="1:8" s="292" customFormat="1" ht="6.75">
      <c r="A53" s="286"/>
      <c r="B53" s="287"/>
      <c r="C53" s="288"/>
      <c r="D53" s="289"/>
      <c r="E53" s="290"/>
      <c r="F53" s="289"/>
      <c r="G53" s="288"/>
      <c r="H53" s="291"/>
    </row>
    <row r="54" spans="1:8" s="210" customFormat="1" ht="15.75">
      <c r="A54" s="105">
        <v>20</v>
      </c>
      <c r="B54" s="220" t="s">
        <v>434</v>
      </c>
      <c r="C54" s="253">
        <v>0</v>
      </c>
      <c r="D54" s="255">
        <v>0</v>
      </c>
      <c r="E54" s="254">
        <v>0</v>
      </c>
      <c r="F54" s="255">
        <v>0</v>
      </c>
      <c r="G54" s="253">
        <v>0</v>
      </c>
      <c r="H54" s="256">
        <v>0</v>
      </c>
    </row>
    <row r="55" spans="1:8" s="292" customFormat="1" ht="6.75">
      <c r="A55" s="286"/>
      <c r="B55" s="287"/>
      <c r="C55" s="288"/>
      <c r="D55" s="289"/>
      <c r="E55" s="290"/>
      <c r="F55" s="289"/>
      <c r="G55" s="288"/>
      <c r="H55" s="291"/>
    </row>
    <row r="56" spans="1:8" ht="15.75">
      <c r="A56" s="105">
        <v>21</v>
      </c>
      <c r="B56" s="106" t="s">
        <v>39</v>
      </c>
      <c r="C56" s="221">
        <v>15811</v>
      </c>
      <c r="D56" s="223">
        <v>247.046875</v>
      </c>
      <c r="E56" s="221">
        <v>91387420.29999998</v>
      </c>
      <c r="F56" s="223">
        <v>1427928.4421874997</v>
      </c>
      <c r="G56" s="221">
        <v>49478376</v>
      </c>
      <c r="H56" s="223">
        <v>773099.625</v>
      </c>
    </row>
    <row r="57" spans="1:8" s="292" customFormat="1" ht="6.75">
      <c r="A57" s="286"/>
      <c r="B57" s="287"/>
      <c r="C57" s="288"/>
      <c r="D57" s="289"/>
      <c r="E57" s="290"/>
      <c r="F57" s="289"/>
      <c r="G57" s="288"/>
      <c r="H57" s="291"/>
    </row>
    <row r="58" spans="1:8" ht="16.5" thickBot="1">
      <c r="A58" s="107">
        <v>22</v>
      </c>
      <c r="B58" s="108" t="s">
        <v>38</v>
      </c>
      <c r="C58" s="229">
        <v>414</v>
      </c>
      <c r="D58" s="230">
        <v>6.46875</v>
      </c>
      <c r="E58" s="231">
        <v>91753434.74</v>
      </c>
      <c r="F58" s="232">
        <v>1433647.4178125</v>
      </c>
      <c r="G58" s="229">
        <v>74445011</v>
      </c>
      <c r="H58" s="232">
        <v>1163203.296875</v>
      </c>
    </row>
    <row r="59" s="292" customFormat="1" ht="6.75"/>
    <row r="60" ht="14.25">
      <c r="A60" s="210" t="s">
        <v>449</v>
      </c>
    </row>
    <row r="61" ht="14.25">
      <c r="A61" s="210" t="s">
        <v>450</v>
      </c>
    </row>
    <row r="62" spans="1:9" ht="14.25">
      <c r="A62" s="3"/>
      <c r="I62" s="8"/>
    </row>
    <row r="63" ht="14.25">
      <c r="A63" s="3"/>
    </row>
    <row r="66" spans="1:9" ht="30.75" customHeight="1">
      <c r="A66" s="311" t="s">
        <v>452</v>
      </c>
      <c r="B66" s="318"/>
      <c r="C66" s="318"/>
      <c r="D66" s="18"/>
      <c r="E66" s="311" t="s">
        <v>453</v>
      </c>
      <c r="F66" s="306"/>
      <c r="G66" s="306"/>
      <c r="H66" s="306"/>
      <c r="I66" s="18"/>
    </row>
    <row r="67" spans="1:9" s="2" customFormat="1" ht="33" customHeight="1">
      <c r="A67" s="60" t="s">
        <v>15</v>
      </c>
      <c r="B67" s="60" t="s">
        <v>53</v>
      </c>
      <c r="C67" s="60" t="s">
        <v>19</v>
      </c>
      <c r="D67" s="18"/>
      <c r="E67" s="60" t="s">
        <v>15</v>
      </c>
      <c r="F67" s="306" t="s">
        <v>25</v>
      </c>
      <c r="G67" s="306"/>
      <c r="H67" s="60" t="s">
        <v>24</v>
      </c>
      <c r="I67" s="18"/>
    </row>
    <row r="68" spans="1:9" s="2" customFormat="1" ht="15.75">
      <c r="A68" s="65" t="s">
        <v>305</v>
      </c>
      <c r="B68" s="43" t="s">
        <v>306</v>
      </c>
      <c r="C68" s="66">
        <v>903</v>
      </c>
      <c r="D68" s="18"/>
      <c r="E68" s="65" t="s">
        <v>141</v>
      </c>
      <c r="F68" s="314" t="s">
        <v>155</v>
      </c>
      <c r="G68" s="312">
        <v>120779942.2</v>
      </c>
      <c r="H68" s="65">
        <v>13610290.68</v>
      </c>
      <c r="I68" s="18"/>
    </row>
    <row r="69" spans="1:9" s="2" customFormat="1" ht="15.75" customHeight="1">
      <c r="A69" s="109" t="s">
        <v>141</v>
      </c>
      <c r="B69" s="110" t="s">
        <v>155</v>
      </c>
      <c r="C69" s="111">
        <v>704</v>
      </c>
      <c r="D69" s="18"/>
      <c r="E69" s="109" t="s">
        <v>313</v>
      </c>
      <c r="F69" s="315" t="s">
        <v>314</v>
      </c>
      <c r="G69" s="312">
        <v>120779942.2</v>
      </c>
      <c r="H69" s="109">
        <v>3335085.61</v>
      </c>
      <c r="I69" s="18"/>
    </row>
    <row r="70" spans="1:9" s="2" customFormat="1" ht="15.75">
      <c r="A70" s="65" t="s">
        <v>315</v>
      </c>
      <c r="B70" s="43" t="s">
        <v>316</v>
      </c>
      <c r="C70" s="66">
        <v>686</v>
      </c>
      <c r="D70" s="18"/>
      <c r="E70" s="65" t="s">
        <v>317</v>
      </c>
      <c r="F70" s="314" t="s">
        <v>318</v>
      </c>
      <c r="G70" s="312">
        <v>120779942.2</v>
      </c>
      <c r="H70" s="65">
        <v>2852351.47</v>
      </c>
      <c r="I70" s="18"/>
    </row>
    <row r="71" spans="1:9" s="2" customFormat="1" ht="31.5" customHeight="1">
      <c r="A71" s="109" t="s">
        <v>319</v>
      </c>
      <c r="B71" s="110" t="s">
        <v>320</v>
      </c>
      <c r="C71" s="111">
        <v>648</v>
      </c>
      <c r="D71" s="18"/>
      <c r="E71" s="109" t="s">
        <v>319</v>
      </c>
      <c r="F71" s="315" t="s">
        <v>320</v>
      </c>
      <c r="G71" s="312">
        <v>120779942.2</v>
      </c>
      <c r="H71" s="109">
        <v>2577549.96</v>
      </c>
      <c r="I71" s="18"/>
    </row>
    <row r="72" spans="1:9" s="2" customFormat="1" ht="15.75" customHeight="1">
      <c r="A72" s="65" t="s">
        <v>321</v>
      </c>
      <c r="B72" s="43" t="s">
        <v>322</v>
      </c>
      <c r="C72" s="66">
        <v>643</v>
      </c>
      <c r="D72" s="18"/>
      <c r="E72" s="65" t="s">
        <v>315</v>
      </c>
      <c r="F72" s="314" t="s">
        <v>316</v>
      </c>
      <c r="G72" s="312">
        <v>120779942.2</v>
      </c>
      <c r="H72" s="65">
        <v>2551570.7</v>
      </c>
      <c r="I72" s="18"/>
    </row>
    <row r="73" spans="1:9" s="2" customFormat="1" ht="15.75" customHeight="1">
      <c r="A73" s="109" t="s">
        <v>307</v>
      </c>
      <c r="B73" s="110" t="s">
        <v>308</v>
      </c>
      <c r="C73" s="111">
        <v>561</v>
      </c>
      <c r="D73" s="18"/>
      <c r="E73" s="109" t="s">
        <v>323</v>
      </c>
      <c r="F73" s="315" t="s">
        <v>324</v>
      </c>
      <c r="G73" s="312">
        <v>120779942.2</v>
      </c>
      <c r="H73" s="109">
        <v>2513379.3</v>
      </c>
      <c r="I73" s="18"/>
    </row>
    <row r="74" spans="1:9" s="2" customFormat="1" ht="15.75">
      <c r="A74" s="65" t="s">
        <v>317</v>
      </c>
      <c r="B74" s="43" t="s">
        <v>318</v>
      </c>
      <c r="C74" s="66">
        <v>525</v>
      </c>
      <c r="D74" s="18"/>
      <c r="E74" s="65" t="s">
        <v>325</v>
      </c>
      <c r="F74" s="314" t="s">
        <v>326</v>
      </c>
      <c r="G74" s="312">
        <v>120779942.2</v>
      </c>
      <c r="H74" s="65">
        <v>2206445.07</v>
      </c>
      <c r="I74" s="18"/>
    </row>
    <row r="75" spans="1:9" s="2" customFormat="1" ht="15.75">
      <c r="A75" s="109" t="s">
        <v>327</v>
      </c>
      <c r="B75" s="110" t="s">
        <v>328</v>
      </c>
      <c r="C75" s="111">
        <v>499</v>
      </c>
      <c r="D75" s="18"/>
      <c r="E75" s="109" t="s">
        <v>327</v>
      </c>
      <c r="F75" s="315" t="s">
        <v>328</v>
      </c>
      <c r="G75" s="312">
        <v>120779942.2</v>
      </c>
      <c r="H75" s="109">
        <v>2066905.11</v>
      </c>
      <c r="I75" s="18"/>
    </row>
    <row r="76" spans="1:9" s="2" customFormat="1" ht="15.75" customHeight="1">
      <c r="A76" s="65" t="s">
        <v>329</v>
      </c>
      <c r="B76" s="43" t="s">
        <v>330</v>
      </c>
      <c r="C76" s="66">
        <v>464</v>
      </c>
      <c r="D76" s="18"/>
      <c r="E76" s="65" t="s">
        <v>331</v>
      </c>
      <c r="F76" s="314" t="s">
        <v>332</v>
      </c>
      <c r="G76" s="312">
        <v>120779942.2</v>
      </c>
      <c r="H76" s="65">
        <v>1884155.12</v>
      </c>
      <c r="I76" s="18"/>
    </row>
    <row r="77" spans="1:9" s="2" customFormat="1" ht="15.75" customHeight="1">
      <c r="A77" s="109" t="s">
        <v>333</v>
      </c>
      <c r="B77" s="110" t="s">
        <v>334</v>
      </c>
      <c r="C77" s="111">
        <v>400</v>
      </c>
      <c r="D77" s="18"/>
      <c r="E77" s="109" t="s">
        <v>335</v>
      </c>
      <c r="F77" s="315" t="s">
        <v>336</v>
      </c>
      <c r="G77" s="312">
        <v>120779942.2</v>
      </c>
      <c r="H77" s="109">
        <v>1450327.03</v>
      </c>
      <c r="I77" s="18"/>
    </row>
    <row r="78" spans="1:9" s="2" customFormat="1" ht="15.75" customHeight="1">
      <c r="A78" s="65" t="s">
        <v>337</v>
      </c>
      <c r="B78" s="43" t="s">
        <v>338</v>
      </c>
      <c r="C78" s="66">
        <v>389</v>
      </c>
      <c r="D78" s="18"/>
      <c r="E78" s="65" t="s">
        <v>339</v>
      </c>
      <c r="F78" s="314" t="s">
        <v>340</v>
      </c>
      <c r="G78" s="312">
        <v>120779942.2</v>
      </c>
      <c r="H78" s="65">
        <v>1372576.32</v>
      </c>
      <c r="I78" s="18"/>
    </row>
    <row r="79" spans="1:9" s="2" customFormat="1" ht="15.75">
      <c r="A79" s="109" t="s">
        <v>341</v>
      </c>
      <c r="B79" s="110" t="s">
        <v>342</v>
      </c>
      <c r="C79" s="111">
        <v>362</v>
      </c>
      <c r="D79" s="18"/>
      <c r="E79" s="109" t="s">
        <v>321</v>
      </c>
      <c r="F79" s="315" t="s">
        <v>322</v>
      </c>
      <c r="G79" s="312">
        <v>120779942.2</v>
      </c>
      <c r="H79" s="109">
        <v>1319459.23</v>
      </c>
      <c r="I79" s="18"/>
    </row>
    <row r="80" spans="1:9" s="2" customFormat="1" ht="15.75" customHeight="1">
      <c r="A80" s="65" t="s">
        <v>343</v>
      </c>
      <c r="B80" s="43" t="s">
        <v>344</v>
      </c>
      <c r="C80" s="66">
        <v>345</v>
      </c>
      <c r="D80" s="18"/>
      <c r="E80" s="65" t="s">
        <v>144</v>
      </c>
      <c r="F80" s="314" t="s">
        <v>158</v>
      </c>
      <c r="G80" s="312">
        <v>120779942.2</v>
      </c>
      <c r="H80" s="65">
        <v>1266449.62</v>
      </c>
      <c r="I80" s="18"/>
    </row>
    <row r="81" spans="1:9" s="2" customFormat="1" ht="15.75" customHeight="1">
      <c r="A81" s="109" t="s">
        <v>345</v>
      </c>
      <c r="B81" s="110" t="s">
        <v>346</v>
      </c>
      <c r="C81" s="111">
        <v>305</v>
      </c>
      <c r="D81" s="18"/>
      <c r="E81" s="109" t="s">
        <v>347</v>
      </c>
      <c r="F81" s="315" t="s">
        <v>348</v>
      </c>
      <c r="G81" s="312">
        <v>120779942.2</v>
      </c>
      <c r="H81" s="109">
        <v>917170.85</v>
      </c>
      <c r="I81" s="18"/>
    </row>
    <row r="82" spans="1:9" s="2" customFormat="1" ht="15.75" customHeight="1">
      <c r="A82" s="65" t="s">
        <v>349</v>
      </c>
      <c r="B82" s="43" t="s">
        <v>350</v>
      </c>
      <c r="C82" s="66">
        <v>304</v>
      </c>
      <c r="D82" s="18"/>
      <c r="E82" s="65" t="s">
        <v>351</v>
      </c>
      <c r="F82" s="314" t="s">
        <v>352</v>
      </c>
      <c r="G82" s="312">
        <v>120779942.2</v>
      </c>
      <c r="H82" s="65">
        <v>847885.58</v>
      </c>
      <c r="I82" s="18"/>
    </row>
    <row r="83" spans="1:9" s="2" customFormat="1" ht="15.75" customHeight="1">
      <c r="A83" s="109" t="s">
        <v>144</v>
      </c>
      <c r="B83" s="110" t="s">
        <v>158</v>
      </c>
      <c r="C83" s="111">
        <v>272</v>
      </c>
      <c r="D83" s="18"/>
      <c r="E83" s="109" t="s">
        <v>305</v>
      </c>
      <c r="F83" s="315" t="s">
        <v>306</v>
      </c>
      <c r="G83" s="312">
        <v>120779942.2</v>
      </c>
      <c r="H83" s="109">
        <v>847473.02</v>
      </c>
      <c r="I83" s="18"/>
    </row>
    <row r="84" spans="1:9" s="2" customFormat="1" ht="15.75">
      <c r="A84" s="65" t="s">
        <v>353</v>
      </c>
      <c r="B84" s="43" t="s">
        <v>354</v>
      </c>
      <c r="C84" s="66">
        <v>265</v>
      </c>
      <c r="D84" s="18"/>
      <c r="E84" s="65" t="s">
        <v>355</v>
      </c>
      <c r="F84" s="314" t="s">
        <v>316</v>
      </c>
      <c r="G84" s="312">
        <v>120779942.2</v>
      </c>
      <c r="H84" s="65">
        <v>741824.69</v>
      </c>
      <c r="I84" s="18"/>
    </row>
    <row r="85" spans="1:9" s="2" customFormat="1" ht="15.75" customHeight="1">
      <c r="A85" s="109" t="s">
        <v>170</v>
      </c>
      <c r="B85" s="110" t="s">
        <v>182</v>
      </c>
      <c r="C85" s="111">
        <v>248</v>
      </c>
      <c r="D85" s="18"/>
      <c r="E85" s="109" t="s">
        <v>307</v>
      </c>
      <c r="F85" s="315" t="s">
        <v>308</v>
      </c>
      <c r="G85" s="312">
        <v>120779942.2</v>
      </c>
      <c r="H85" s="109">
        <v>727881.91</v>
      </c>
      <c r="I85" s="18"/>
    </row>
    <row r="86" spans="1:9" s="2" customFormat="1" ht="15.75" customHeight="1">
      <c r="A86" s="65" t="s">
        <v>356</v>
      </c>
      <c r="B86" s="43" t="s">
        <v>357</v>
      </c>
      <c r="C86" s="66">
        <v>226</v>
      </c>
      <c r="D86" s="18"/>
      <c r="E86" s="65" t="s">
        <v>358</v>
      </c>
      <c r="F86" s="314" t="s">
        <v>359</v>
      </c>
      <c r="G86" s="312">
        <v>120779942.2</v>
      </c>
      <c r="H86" s="65">
        <v>725791.74</v>
      </c>
      <c r="I86" s="18"/>
    </row>
    <row r="87" spans="1:9" s="2" customFormat="1" ht="15.75" customHeight="1">
      <c r="A87" s="109" t="s">
        <v>360</v>
      </c>
      <c r="B87" s="110" t="s">
        <v>361</v>
      </c>
      <c r="C87" s="111">
        <v>215</v>
      </c>
      <c r="D87" s="18"/>
      <c r="E87" s="109" t="s">
        <v>362</v>
      </c>
      <c r="F87" s="315" t="s">
        <v>363</v>
      </c>
      <c r="G87" s="312">
        <v>120779942.2</v>
      </c>
      <c r="H87" s="109">
        <v>679387.35</v>
      </c>
      <c r="I87" s="18"/>
    </row>
    <row r="88" spans="1:9" s="2" customFormat="1" ht="15.75" customHeight="1">
      <c r="A88" s="65" t="s">
        <v>355</v>
      </c>
      <c r="B88" s="43" t="s">
        <v>316</v>
      </c>
      <c r="C88" s="66">
        <v>200</v>
      </c>
      <c r="D88" s="18"/>
      <c r="E88" s="65" t="s">
        <v>111</v>
      </c>
      <c r="F88" s="314" t="s">
        <v>116</v>
      </c>
      <c r="G88" s="312">
        <v>120779942.2</v>
      </c>
      <c r="H88" s="65">
        <v>641228.33</v>
      </c>
      <c r="I88" s="18"/>
    </row>
    <row r="89" spans="1:9" s="2" customFormat="1" ht="31.5" customHeight="1">
      <c r="A89" s="109" t="s">
        <v>347</v>
      </c>
      <c r="B89" s="110" t="s">
        <v>348</v>
      </c>
      <c r="C89" s="111">
        <v>190</v>
      </c>
      <c r="D89" s="18"/>
      <c r="E89" s="109" t="s">
        <v>364</v>
      </c>
      <c r="F89" s="315" t="s">
        <v>365</v>
      </c>
      <c r="G89" s="312">
        <v>120779942.2</v>
      </c>
      <c r="H89" s="109">
        <v>570624.5</v>
      </c>
      <c r="I89" s="18"/>
    </row>
    <row r="90" spans="1:9" s="2" customFormat="1" ht="15.75" customHeight="1">
      <c r="A90" s="65" t="s">
        <v>366</v>
      </c>
      <c r="B90" s="43" t="s">
        <v>367</v>
      </c>
      <c r="C90" s="66">
        <v>178</v>
      </c>
      <c r="D90" s="18"/>
      <c r="E90" s="65" t="s">
        <v>368</v>
      </c>
      <c r="F90" s="314" t="s">
        <v>369</v>
      </c>
      <c r="G90" s="312">
        <v>120779942.2</v>
      </c>
      <c r="H90" s="65">
        <v>535500</v>
      </c>
      <c r="I90" s="18"/>
    </row>
    <row r="91" spans="1:9" s="2" customFormat="1" ht="15.75">
      <c r="A91" s="109" t="s">
        <v>370</v>
      </c>
      <c r="B91" s="110" t="s">
        <v>371</v>
      </c>
      <c r="C91" s="111">
        <v>160</v>
      </c>
      <c r="D91" s="18"/>
      <c r="E91" s="109" t="s">
        <v>372</v>
      </c>
      <c r="F91" s="315" t="s">
        <v>373</v>
      </c>
      <c r="G91" s="312">
        <v>120779942.2</v>
      </c>
      <c r="H91" s="109">
        <v>511798.01</v>
      </c>
      <c r="I91" s="18"/>
    </row>
    <row r="92" spans="1:9" s="2" customFormat="1" ht="15.75">
      <c r="A92" s="65" t="s">
        <v>374</v>
      </c>
      <c r="B92" s="43" t="s">
        <v>375</v>
      </c>
      <c r="C92" s="66">
        <v>136</v>
      </c>
      <c r="D92" s="18"/>
      <c r="E92" s="65" t="s">
        <v>376</v>
      </c>
      <c r="F92" s="314" t="s">
        <v>377</v>
      </c>
      <c r="G92" s="312">
        <v>120779942.2</v>
      </c>
      <c r="H92" s="65">
        <v>494919.29</v>
      </c>
      <c r="I92" s="18"/>
    </row>
    <row r="93" spans="1:9" s="2" customFormat="1" ht="15.75">
      <c r="A93" s="109" t="s">
        <v>372</v>
      </c>
      <c r="B93" s="110" t="s">
        <v>373</v>
      </c>
      <c r="C93" s="111">
        <v>135</v>
      </c>
      <c r="D93" s="18"/>
      <c r="E93" s="109" t="s">
        <v>333</v>
      </c>
      <c r="F93" s="315" t="s">
        <v>334</v>
      </c>
      <c r="G93" s="312">
        <v>120779942.2</v>
      </c>
      <c r="H93" s="109">
        <v>492285.21</v>
      </c>
      <c r="I93" s="18"/>
    </row>
    <row r="94" spans="1:9" s="2" customFormat="1" ht="15.75" customHeight="1">
      <c r="A94" s="65" t="s">
        <v>378</v>
      </c>
      <c r="B94" s="43" t="s">
        <v>379</v>
      </c>
      <c r="C94" s="66">
        <v>129</v>
      </c>
      <c r="D94" s="18"/>
      <c r="E94" s="65" t="s">
        <v>380</v>
      </c>
      <c r="F94" s="314" t="s">
        <v>381</v>
      </c>
      <c r="G94" s="312">
        <v>120779942.2</v>
      </c>
      <c r="H94" s="65">
        <v>476019.51</v>
      </c>
      <c r="I94" s="18"/>
    </row>
    <row r="95" spans="1:9" s="2" customFormat="1" ht="15.75" customHeight="1">
      <c r="A95" s="109" t="s">
        <v>376</v>
      </c>
      <c r="B95" s="110" t="s">
        <v>377</v>
      </c>
      <c r="C95" s="111">
        <v>127</v>
      </c>
      <c r="D95" s="18"/>
      <c r="E95" s="109" t="s">
        <v>382</v>
      </c>
      <c r="F95" s="315" t="s">
        <v>383</v>
      </c>
      <c r="G95" s="312">
        <v>120779942.2</v>
      </c>
      <c r="H95" s="109">
        <v>466352.2</v>
      </c>
      <c r="I95" s="18"/>
    </row>
    <row r="96" spans="1:9" s="2" customFormat="1" ht="15.75" customHeight="1">
      <c r="A96" s="65" t="s">
        <v>384</v>
      </c>
      <c r="B96" s="43" t="s">
        <v>385</v>
      </c>
      <c r="C96" s="66">
        <v>121</v>
      </c>
      <c r="D96" s="18"/>
      <c r="E96" s="65" t="s">
        <v>341</v>
      </c>
      <c r="F96" s="314" t="s">
        <v>342</v>
      </c>
      <c r="G96" s="312">
        <v>120779942.2</v>
      </c>
      <c r="H96" s="65">
        <v>445923.1</v>
      </c>
      <c r="I96" s="18"/>
    </row>
    <row r="97" spans="1:9" s="2" customFormat="1" ht="15.75" customHeight="1">
      <c r="A97" s="109" t="s">
        <v>386</v>
      </c>
      <c r="B97" s="110" t="s">
        <v>387</v>
      </c>
      <c r="C97" s="111">
        <v>121</v>
      </c>
      <c r="D97" s="18"/>
      <c r="E97" s="109" t="s">
        <v>136</v>
      </c>
      <c r="F97" s="315" t="s">
        <v>150</v>
      </c>
      <c r="G97" s="312">
        <v>120779942.2</v>
      </c>
      <c r="H97" s="109">
        <v>434022.45</v>
      </c>
      <c r="I97" s="18"/>
    </row>
    <row r="98" spans="1:9" s="2" customFormat="1" ht="15.75">
      <c r="A98" s="18"/>
      <c r="B98" s="18"/>
      <c r="C98" s="18"/>
      <c r="D98" s="18"/>
      <c r="E98" s="18"/>
      <c r="F98" s="18"/>
      <c r="G98" s="18"/>
      <c r="H98" s="18"/>
      <c r="I98" s="18"/>
    </row>
    <row r="99" spans="1:9" s="2" customFormat="1" ht="35.25" customHeight="1">
      <c r="A99" s="320" t="s">
        <v>451</v>
      </c>
      <c r="B99" s="320"/>
      <c r="C99" s="320"/>
      <c r="D99" s="18"/>
      <c r="E99" s="18"/>
      <c r="F99" s="18"/>
      <c r="G99" s="18"/>
      <c r="H99" s="18"/>
      <c r="I99" s="18"/>
    </row>
    <row r="100" spans="1:9" s="2" customFormat="1" ht="15.75">
      <c r="A100" s="44"/>
      <c r="B100" s="18"/>
      <c r="C100" s="18"/>
      <c r="D100" s="18"/>
      <c r="E100" s="18"/>
      <c r="F100" s="18"/>
      <c r="G100" s="18"/>
      <c r="H100" s="18"/>
      <c r="I100" s="45"/>
    </row>
    <row r="101" s="2" customFormat="1" ht="13.5" thickBot="1"/>
    <row r="102" spans="1:3" s="2" customFormat="1" ht="24" customHeight="1">
      <c r="A102" s="303" t="s">
        <v>454</v>
      </c>
      <c r="B102" s="304"/>
      <c r="C102" s="304"/>
    </row>
    <row r="103" spans="1:3" s="2" customFormat="1" ht="15.75">
      <c r="A103" s="40"/>
      <c r="B103" s="60" t="s">
        <v>21</v>
      </c>
      <c r="C103" s="205" t="s">
        <v>410</v>
      </c>
    </row>
    <row r="104" spans="1:3" s="2" customFormat="1" ht="15.75">
      <c r="A104" s="112">
        <v>1</v>
      </c>
      <c r="B104" s="319" t="s">
        <v>22</v>
      </c>
      <c r="C104" s="319"/>
    </row>
    <row r="105" spans="1:3" s="2" customFormat="1" ht="15.75">
      <c r="A105" s="69" t="s">
        <v>34</v>
      </c>
      <c r="B105" s="209" t="s">
        <v>119</v>
      </c>
      <c r="C105" s="234">
        <v>11823</v>
      </c>
    </row>
    <row r="106" spans="1:3" s="2" customFormat="1" ht="15.75">
      <c r="A106" s="69" t="s">
        <v>35</v>
      </c>
      <c r="B106" s="68" t="s">
        <v>43</v>
      </c>
      <c r="C106" s="234">
        <v>154</v>
      </c>
    </row>
    <row r="107" spans="1:3" s="2" customFormat="1" ht="15.75">
      <c r="A107" s="69" t="s">
        <v>36</v>
      </c>
      <c r="B107" s="68" t="s">
        <v>44</v>
      </c>
      <c r="C107" s="234">
        <v>3144</v>
      </c>
    </row>
    <row r="108" spans="1:3" s="2" customFormat="1" ht="15.75">
      <c r="A108" s="69" t="s">
        <v>40</v>
      </c>
      <c r="B108" s="68" t="s">
        <v>46</v>
      </c>
      <c r="C108" s="234">
        <v>16</v>
      </c>
    </row>
    <row r="109" spans="1:3" s="2" customFormat="1" ht="15.75">
      <c r="A109" s="69" t="s">
        <v>41</v>
      </c>
      <c r="B109" s="68" t="s">
        <v>47</v>
      </c>
      <c r="C109" s="234">
        <v>669</v>
      </c>
    </row>
    <row r="110" spans="1:3" s="2" customFormat="1" ht="15.75">
      <c r="A110" s="69" t="s">
        <v>42</v>
      </c>
      <c r="B110" s="68" t="s">
        <v>45</v>
      </c>
      <c r="C110" s="234">
        <v>0</v>
      </c>
    </row>
    <row r="111" spans="1:3" s="2" customFormat="1" ht="15.75">
      <c r="A111" s="233" t="s">
        <v>435</v>
      </c>
      <c r="B111" s="209" t="s">
        <v>436</v>
      </c>
      <c r="C111" s="234">
        <v>5</v>
      </c>
    </row>
    <row r="112" spans="1:3" s="2" customFormat="1" ht="15.75">
      <c r="A112" s="69"/>
      <c r="B112" s="68"/>
      <c r="C112" s="70"/>
    </row>
    <row r="113" spans="1:3" s="2" customFormat="1" ht="15.75">
      <c r="A113" s="112">
        <v>2</v>
      </c>
      <c r="B113" s="319" t="s">
        <v>23</v>
      </c>
      <c r="C113" s="319"/>
    </row>
    <row r="114" spans="1:3" s="2" customFormat="1" ht="15.75">
      <c r="A114" s="69" t="s">
        <v>34</v>
      </c>
      <c r="B114" s="209" t="s">
        <v>119</v>
      </c>
      <c r="C114" s="234">
        <v>13292312</v>
      </c>
    </row>
    <row r="115" spans="1:3" s="2" customFormat="1" ht="15.75">
      <c r="A115" s="69" t="s">
        <v>35</v>
      </c>
      <c r="B115" s="68" t="s">
        <v>43</v>
      </c>
      <c r="C115" s="234">
        <v>17506</v>
      </c>
    </row>
    <row r="116" spans="1:3" s="2" customFormat="1" ht="15.75">
      <c r="A116" s="69" t="s">
        <v>36</v>
      </c>
      <c r="B116" s="68" t="s">
        <v>44</v>
      </c>
      <c r="C116" s="234">
        <v>29322023</v>
      </c>
    </row>
    <row r="117" spans="1:3" s="2" customFormat="1" ht="15.75">
      <c r="A117" s="69" t="s">
        <v>40</v>
      </c>
      <c r="B117" s="68" t="s">
        <v>46</v>
      </c>
      <c r="C117" s="234">
        <v>69646</v>
      </c>
    </row>
    <row r="118" spans="1:3" s="2" customFormat="1" ht="15.75">
      <c r="A118" s="69" t="s">
        <v>41</v>
      </c>
      <c r="B118" s="68" t="s">
        <v>47</v>
      </c>
      <c r="C118" s="234">
        <v>6731290</v>
      </c>
    </row>
    <row r="119" spans="1:3" s="2" customFormat="1" ht="15.75">
      <c r="A119" s="69" t="s">
        <v>42</v>
      </c>
      <c r="B119" s="68" t="s">
        <v>45</v>
      </c>
      <c r="C119" s="234">
        <v>0</v>
      </c>
    </row>
    <row r="120" spans="1:3" s="2" customFormat="1" ht="15.75">
      <c r="A120" s="233" t="s">
        <v>435</v>
      </c>
      <c r="B120" s="209" t="s">
        <v>436</v>
      </c>
      <c r="C120" s="234">
        <v>45599</v>
      </c>
    </row>
    <row r="121" spans="1:3" s="2" customFormat="1" ht="15.75">
      <c r="A121" s="67"/>
      <c r="B121" s="68"/>
      <c r="C121" s="70"/>
    </row>
    <row r="122" spans="1:3" s="2" customFormat="1" ht="15.75">
      <c r="A122" s="112">
        <v>3</v>
      </c>
      <c r="B122" s="319" t="s">
        <v>24</v>
      </c>
      <c r="C122" s="319"/>
    </row>
    <row r="123" spans="1:3" s="2" customFormat="1" ht="15.75">
      <c r="A123" s="69" t="s">
        <v>34</v>
      </c>
      <c r="B123" s="209" t="s">
        <v>119</v>
      </c>
      <c r="C123" s="234">
        <v>33121880.61</v>
      </c>
    </row>
    <row r="124" spans="1:3" s="2" customFormat="1" ht="15.75">
      <c r="A124" s="69" t="s">
        <v>35</v>
      </c>
      <c r="B124" s="68" t="s">
        <v>43</v>
      </c>
      <c r="C124" s="234">
        <v>29745175.130000003</v>
      </c>
    </row>
    <row r="125" spans="1:3" s="2" customFormat="1" ht="15.75">
      <c r="A125" s="69" t="s">
        <v>36</v>
      </c>
      <c r="B125" s="68" t="s">
        <v>44</v>
      </c>
      <c r="C125" s="234">
        <v>26099729.72</v>
      </c>
    </row>
    <row r="126" spans="1:3" s="2" customFormat="1" ht="15.75">
      <c r="A126" s="69" t="s">
        <v>40</v>
      </c>
      <c r="B126" s="68" t="s">
        <v>46</v>
      </c>
      <c r="C126" s="234">
        <v>401779.38</v>
      </c>
    </row>
    <row r="127" spans="1:3" s="2" customFormat="1" ht="15.75">
      <c r="A127" s="69" t="s">
        <v>41</v>
      </c>
      <c r="B127" s="68" t="s">
        <v>47</v>
      </c>
      <c r="C127" s="234">
        <v>2000621.3599999999</v>
      </c>
    </row>
    <row r="128" spans="1:3" s="2" customFormat="1" ht="15.75">
      <c r="A128" s="69" t="s">
        <v>42</v>
      </c>
      <c r="B128" s="68" t="s">
        <v>45</v>
      </c>
      <c r="C128" s="234">
        <v>0</v>
      </c>
    </row>
    <row r="129" spans="1:3" s="2" customFormat="1" ht="15.75">
      <c r="A129" s="233" t="s">
        <v>435</v>
      </c>
      <c r="B129" s="209" t="s">
        <v>436</v>
      </c>
      <c r="C129" s="234">
        <v>18234.1</v>
      </c>
    </row>
    <row r="130" s="2" customFormat="1" ht="12.75"/>
    <row r="131" s="2" customFormat="1" ht="12.75"/>
    <row r="132" spans="1:9" s="2" customFormat="1" ht="14.25">
      <c r="A132" s="3"/>
      <c r="I132" s="8"/>
    </row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</sheetData>
  <sheetProtection/>
  <mergeCells count="42">
    <mergeCell ref="F95:G95"/>
    <mergeCell ref="F86:G86"/>
    <mergeCell ref="F97:G97"/>
    <mergeCell ref="B104:C104"/>
    <mergeCell ref="F96:G96"/>
    <mergeCell ref="F93:G93"/>
    <mergeCell ref="F94:G94"/>
    <mergeCell ref="A99:C99"/>
    <mergeCell ref="F84:G84"/>
    <mergeCell ref="F87:G87"/>
    <mergeCell ref="F85:G85"/>
    <mergeCell ref="F79:G79"/>
    <mergeCell ref="F73:G73"/>
    <mergeCell ref="F82:G82"/>
    <mergeCell ref="F75:G75"/>
    <mergeCell ref="B122:C122"/>
    <mergeCell ref="A102:C102"/>
    <mergeCell ref="B113:C113"/>
    <mergeCell ref="F91:G91"/>
    <mergeCell ref="F92:G92"/>
    <mergeCell ref="F77:G77"/>
    <mergeCell ref="F78:G78"/>
    <mergeCell ref="F88:G88"/>
    <mergeCell ref="F89:G89"/>
    <mergeCell ref="F90:G90"/>
    <mergeCell ref="C10:D10"/>
    <mergeCell ref="E10:F10"/>
    <mergeCell ref="F80:G80"/>
    <mergeCell ref="F81:G81"/>
    <mergeCell ref="F83:G83"/>
    <mergeCell ref="F70:G70"/>
    <mergeCell ref="F76:G76"/>
    <mergeCell ref="A1:I1"/>
    <mergeCell ref="F68:G68"/>
    <mergeCell ref="F69:G69"/>
    <mergeCell ref="E66:H66"/>
    <mergeCell ref="F67:G67"/>
    <mergeCell ref="F74:G74"/>
    <mergeCell ref="G10:H10"/>
    <mergeCell ref="A66:C66"/>
    <mergeCell ref="F71:G71"/>
    <mergeCell ref="F72:G72"/>
  </mergeCells>
  <printOptions/>
  <pageMargins left="0.2708333333333333" right="0.3645833333333333" top="0.6458333333333334" bottom="0.5166666666666667" header="0.3" footer="0.09393939393939393"/>
  <pageSetup horizontalDpi="600" verticalDpi="600" orientation="landscape" paperSize="9" scale="62" r:id="rId2"/>
  <headerFooter>
    <oddHeader>&amp;L&amp;"-,Получер"&amp;K002060January - March 2012&amp;C&amp;"-,Получер"&amp;18&amp;K002060Section: Trade&amp;R&amp;G</oddHeader>
    <oddFooter>&amp;L1303 Sofia, 10 Tri ushi St.
tel: (+359 2) 9370934, 9370945; fax: (+359 2) 9370946
http://www.bse-sofia.bg; e-mail: bse@bse-sofia.bg&amp;R&amp;P</oddFooter>
  </headerFooter>
  <rowBreaks count="2" manualBreakCount="2">
    <brk id="61" max="7" man="1"/>
    <brk id="9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view="pageBreakPreview" zoomScale="70" zoomScaleNormal="70" zoomScaleSheetLayoutView="70" zoomScalePageLayoutView="75" workbookViewId="0" topLeftCell="A1">
      <selection activeCell="A5" sqref="A5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2" t="s">
        <v>54</v>
      </c>
      <c r="B1" s="302"/>
      <c r="C1" s="302"/>
      <c r="D1" s="302"/>
      <c r="E1" s="302"/>
      <c r="F1" s="302"/>
      <c r="G1" s="302"/>
      <c r="H1" s="302"/>
      <c r="I1" s="302"/>
      <c r="J1" s="116"/>
    </row>
    <row r="4" spans="1:8" ht="18">
      <c r="A4" s="98" t="s">
        <v>470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71" t="s">
        <v>15</v>
      </c>
      <c r="B6" s="72" t="s">
        <v>25</v>
      </c>
      <c r="C6" s="73" t="s">
        <v>55</v>
      </c>
      <c r="D6" s="73" t="s">
        <v>26</v>
      </c>
      <c r="E6" s="73" t="s">
        <v>56</v>
      </c>
      <c r="F6" s="73" t="s">
        <v>57</v>
      </c>
      <c r="G6" s="73" t="s">
        <v>58</v>
      </c>
      <c r="H6" s="73" t="s">
        <v>27</v>
      </c>
      <c r="I6" s="6"/>
    </row>
    <row r="7" spans="1:9" ht="15.75">
      <c r="A7" s="235" t="s">
        <v>164</v>
      </c>
      <c r="B7" s="235" t="s">
        <v>176</v>
      </c>
      <c r="C7" s="190">
        <v>10534584</v>
      </c>
      <c r="D7" s="236" t="s">
        <v>437</v>
      </c>
      <c r="E7" s="190" t="s">
        <v>437</v>
      </c>
      <c r="F7" s="190">
        <v>12290348</v>
      </c>
      <c r="G7" s="237">
        <v>40919</v>
      </c>
      <c r="H7" s="238" t="s">
        <v>438</v>
      </c>
      <c r="I7" s="7"/>
    </row>
    <row r="8" spans="1:9" ht="15.75">
      <c r="A8" s="239" t="s">
        <v>303</v>
      </c>
      <c r="B8" s="239" t="s">
        <v>304</v>
      </c>
      <c r="C8" s="180">
        <v>1169903</v>
      </c>
      <c r="D8" s="181">
        <v>2</v>
      </c>
      <c r="E8" s="180">
        <v>2339806</v>
      </c>
      <c r="F8" s="180">
        <v>12869903</v>
      </c>
      <c r="G8" s="182">
        <v>40949</v>
      </c>
      <c r="H8" s="240" t="s">
        <v>439</v>
      </c>
      <c r="I8" s="7"/>
    </row>
    <row r="9" spans="1:9" ht="15.75">
      <c r="A9" s="235" t="s">
        <v>166</v>
      </c>
      <c r="B9" s="235" t="s">
        <v>178</v>
      </c>
      <c r="C9" s="190">
        <v>100000</v>
      </c>
      <c r="D9" s="236">
        <v>1</v>
      </c>
      <c r="E9" s="190">
        <v>100000</v>
      </c>
      <c r="F9" s="190">
        <v>750000</v>
      </c>
      <c r="G9" s="237">
        <v>40935</v>
      </c>
      <c r="H9" s="238" t="s">
        <v>439</v>
      </c>
      <c r="I9" s="7"/>
    </row>
    <row r="10" spans="1:9" ht="15.75">
      <c r="A10" s="179" t="s">
        <v>305</v>
      </c>
      <c r="B10" s="179" t="s">
        <v>306</v>
      </c>
      <c r="C10" s="180">
        <v>29999199</v>
      </c>
      <c r="D10" s="181">
        <v>1.5</v>
      </c>
      <c r="E10" s="180">
        <v>44998798.5</v>
      </c>
      <c r="F10" s="180">
        <v>113154291</v>
      </c>
      <c r="G10" s="182">
        <v>40919</v>
      </c>
      <c r="H10" s="183" t="s">
        <v>439</v>
      </c>
      <c r="I10" s="7"/>
    </row>
    <row r="11" spans="1:8" ht="15.75">
      <c r="A11" s="241" t="s">
        <v>307</v>
      </c>
      <c r="B11" s="241" t="s">
        <v>308</v>
      </c>
      <c r="C11" s="242">
        <v>18701288</v>
      </c>
      <c r="D11" s="243">
        <v>1.5</v>
      </c>
      <c r="E11" s="242">
        <v>28051932</v>
      </c>
      <c r="F11" s="242">
        <v>127345000</v>
      </c>
      <c r="G11" s="249">
        <v>40912</v>
      </c>
      <c r="H11" s="244" t="s">
        <v>439</v>
      </c>
    </row>
    <row r="12" spans="1:8" ht="15.75">
      <c r="A12" s="245" t="s">
        <v>309</v>
      </c>
      <c r="B12" s="245" t="s">
        <v>310</v>
      </c>
      <c r="C12" s="248">
        <v>529610</v>
      </c>
      <c r="D12" s="246">
        <v>1</v>
      </c>
      <c r="E12" s="248">
        <v>529610</v>
      </c>
      <c r="F12" s="248">
        <v>579610</v>
      </c>
      <c r="G12" s="250">
        <v>40953</v>
      </c>
      <c r="H12" s="245" t="s">
        <v>439</v>
      </c>
    </row>
    <row r="13" spans="1:8" ht="15.75">
      <c r="A13" s="241" t="s">
        <v>311</v>
      </c>
      <c r="B13" s="241" t="s">
        <v>312</v>
      </c>
      <c r="C13" s="242">
        <v>650000</v>
      </c>
      <c r="D13" s="247">
        <v>3.6</v>
      </c>
      <c r="E13" s="242">
        <v>2340000</v>
      </c>
      <c r="F13" s="242">
        <v>1300000</v>
      </c>
      <c r="G13" s="249">
        <v>40968</v>
      </c>
      <c r="H13" s="241" t="s">
        <v>439</v>
      </c>
    </row>
    <row r="14" spans="2:7" ht="18.75" thickBot="1">
      <c r="B14" s="321" t="s">
        <v>59</v>
      </c>
      <c r="C14" s="321"/>
      <c r="D14" s="321"/>
      <c r="E14" s="113"/>
      <c r="F14" s="322">
        <v>78360146.5</v>
      </c>
      <c r="G14" s="322"/>
    </row>
    <row r="21" spans="1:8" ht="14.25">
      <c r="A21" s="3"/>
      <c r="H21" s="8"/>
    </row>
  </sheetData>
  <sheetProtection/>
  <mergeCells count="3">
    <mergeCell ref="B14:D14"/>
    <mergeCell ref="F14:G14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Cyr,Bold"January - March 2012 &amp;C&amp;"News Gothic Cyr,Bold"&amp;18&amp;K002060Section: Capital Increases&amp;R&amp;G</oddHeader>
    <oddFooter>&amp;L1303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0">
      <selection activeCell="B34" sqref="B34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2" t="s">
        <v>60</v>
      </c>
      <c r="C1" s="302"/>
      <c r="D1" s="302"/>
      <c r="E1" s="302"/>
    </row>
    <row r="4" ht="15.75">
      <c r="B4" s="12" t="s">
        <v>468</v>
      </c>
    </row>
    <row r="6" spans="2:5" ht="15.75">
      <c r="B6" s="72" t="s">
        <v>28</v>
      </c>
      <c r="C6" s="33" t="s">
        <v>19</v>
      </c>
      <c r="D6" s="34" t="s">
        <v>23</v>
      </c>
      <c r="E6" s="33" t="s">
        <v>24</v>
      </c>
    </row>
    <row r="7" spans="2:7" ht="15.75">
      <c r="B7" s="74" t="s">
        <v>281</v>
      </c>
      <c r="C7" s="75">
        <v>990</v>
      </c>
      <c r="D7" s="75">
        <v>604531</v>
      </c>
      <c r="E7" s="75">
        <v>1165647.795</v>
      </c>
      <c r="F7" s="35"/>
      <c r="G7" s="35"/>
    </row>
    <row r="8" spans="2:7" ht="15.75">
      <c r="B8" s="114" t="s">
        <v>282</v>
      </c>
      <c r="C8" s="115">
        <v>3909</v>
      </c>
      <c r="D8" s="115">
        <v>2956675</v>
      </c>
      <c r="E8" s="115">
        <v>14620639.299</v>
      </c>
      <c r="F8" s="35"/>
      <c r="G8" s="35"/>
    </row>
    <row r="9" spans="2:7" ht="15.75">
      <c r="B9" s="74" t="s">
        <v>283</v>
      </c>
      <c r="C9" s="75">
        <v>136</v>
      </c>
      <c r="D9" s="75">
        <v>97353</v>
      </c>
      <c r="E9" s="75">
        <v>144109.077</v>
      </c>
      <c r="F9" s="35"/>
      <c r="G9" s="35"/>
    </row>
    <row r="10" spans="2:7" ht="15.75">
      <c r="B10" s="114" t="s">
        <v>284</v>
      </c>
      <c r="C10" s="115">
        <v>42</v>
      </c>
      <c r="D10" s="115">
        <v>399594</v>
      </c>
      <c r="E10" s="115">
        <v>672971.896</v>
      </c>
      <c r="F10" s="35"/>
      <c r="G10" s="35"/>
    </row>
    <row r="11" spans="2:7" ht="15.75">
      <c r="B11" s="74" t="s">
        <v>285</v>
      </c>
      <c r="C11" s="75">
        <v>63</v>
      </c>
      <c r="D11" s="75">
        <v>151773</v>
      </c>
      <c r="E11" s="75">
        <v>164817.784</v>
      </c>
      <c r="F11" s="35"/>
      <c r="G11" s="35"/>
    </row>
    <row r="12" spans="2:7" ht="15.75">
      <c r="B12" s="114" t="s">
        <v>286</v>
      </c>
      <c r="C12" s="115">
        <v>49</v>
      </c>
      <c r="D12" s="115">
        <v>30606</v>
      </c>
      <c r="E12" s="115">
        <v>142214.12</v>
      </c>
      <c r="F12" s="35"/>
      <c r="G12" s="35"/>
    </row>
    <row r="13" spans="2:7" ht="15.75">
      <c r="B13" s="74" t="s">
        <v>287</v>
      </c>
      <c r="C13" s="75">
        <v>389</v>
      </c>
      <c r="D13" s="75">
        <v>967042</v>
      </c>
      <c r="E13" s="75">
        <v>281718.583</v>
      </c>
      <c r="F13" s="35"/>
      <c r="G13" s="35"/>
    </row>
    <row r="14" spans="2:7" ht="15.75">
      <c r="B14" s="114" t="s">
        <v>288</v>
      </c>
      <c r="C14" s="115">
        <v>8331</v>
      </c>
      <c r="D14" s="115">
        <v>36500506</v>
      </c>
      <c r="E14" s="115">
        <v>39708053.71</v>
      </c>
      <c r="F14" s="35"/>
      <c r="G14" s="35"/>
    </row>
    <row r="15" spans="2:7" ht="15.75">
      <c r="B15" s="74" t="s">
        <v>289</v>
      </c>
      <c r="C15" s="75">
        <v>261</v>
      </c>
      <c r="D15" s="75">
        <v>38456</v>
      </c>
      <c r="E15" s="75">
        <v>594110.589</v>
      </c>
      <c r="F15" s="35"/>
      <c r="G15" s="35"/>
    </row>
    <row r="16" spans="2:7" ht="15.75">
      <c r="B16" s="114" t="s">
        <v>290</v>
      </c>
      <c r="C16" s="115">
        <v>1</v>
      </c>
      <c r="D16" s="115">
        <v>11319</v>
      </c>
      <c r="E16" s="115">
        <v>1109.262</v>
      </c>
      <c r="F16" s="35"/>
      <c r="G16" s="35"/>
    </row>
    <row r="17" spans="2:7" ht="15.75">
      <c r="B17" s="74" t="s">
        <v>291</v>
      </c>
      <c r="C17" s="75">
        <v>50</v>
      </c>
      <c r="D17" s="75">
        <v>117534</v>
      </c>
      <c r="E17" s="75">
        <v>525852.2</v>
      </c>
      <c r="F17" s="35"/>
      <c r="G17" s="35"/>
    </row>
    <row r="18" spans="2:7" ht="15.75">
      <c r="B18" s="114" t="s">
        <v>292</v>
      </c>
      <c r="C18" s="115">
        <v>121</v>
      </c>
      <c r="D18" s="115">
        <v>150683</v>
      </c>
      <c r="E18" s="115">
        <v>242623.055</v>
      </c>
      <c r="F18" s="35"/>
      <c r="G18" s="35"/>
    </row>
    <row r="19" spans="2:7" ht="15.75">
      <c r="B19" s="74" t="s">
        <v>293</v>
      </c>
      <c r="C19" s="75">
        <v>625</v>
      </c>
      <c r="D19" s="75">
        <v>588263</v>
      </c>
      <c r="E19" s="75">
        <v>957742.957</v>
      </c>
      <c r="F19" s="35"/>
      <c r="G19" s="35"/>
    </row>
    <row r="20" spans="2:7" ht="15.75">
      <c r="B20" s="114" t="s">
        <v>294</v>
      </c>
      <c r="C20" s="115">
        <v>0</v>
      </c>
      <c r="D20" s="115">
        <v>0</v>
      </c>
      <c r="E20" s="115">
        <v>0</v>
      </c>
      <c r="F20" s="35"/>
      <c r="G20" s="35"/>
    </row>
    <row r="21" spans="2:7" ht="15.75">
      <c r="B21" s="74" t="s">
        <v>295</v>
      </c>
      <c r="C21" s="75">
        <v>0</v>
      </c>
      <c r="D21" s="75">
        <v>0</v>
      </c>
      <c r="E21" s="75">
        <v>0</v>
      </c>
      <c r="F21" s="35"/>
      <c r="G21" s="35"/>
    </row>
    <row r="22" spans="2:7" ht="15.75">
      <c r="B22" s="114" t="s">
        <v>296</v>
      </c>
      <c r="C22" s="115">
        <v>0</v>
      </c>
      <c r="D22" s="115">
        <v>0</v>
      </c>
      <c r="E22" s="115">
        <v>0</v>
      </c>
      <c r="F22" s="35"/>
      <c r="G22" s="35"/>
    </row>
    <row r="23" spans="2:7" ht="15.75">
      <c r="B23" s="74" t="s">
        <v>297</v>
      </c>
      <c r="C23" s="75">
        <v>0</v>
      </c>
      <c r="D23" s="75">
        <v>0</v>
      </c>
      <c r="E23" s="75">
        <v>0</v>
      </c>
      <c r="F23" s="35"/>
      <c r="G23" s="35"/>
    </row>
    <row r="24" spans="2:7" ht="15.75">
      <c r="B24" s="114" t="s">
        <v>298</v>
      </c>
      <c r="C24" s="115">
        <v>0</v>
      </c>
      <c r="D24" s="115">
        <v>0</v>
      </c>
      <c r="E24" s="115">
        <v>0</v>
      </c>
      <c r="F24" s="35"/>
      <c r="G24" s="35"/>
    </row>
    <row r="25" spans="2:7" ht="15.75">
      <c r="B25" s="74" t="s">
        <v>299</v>
      </c>
      <c r="C25" s="75">
        <v>0</v>
      </c>
      <c r="D25" s="75">
        <v>0</v>
      </c>
      <c r="E25" s="75">
        <v>0</v>
      </c>
      <c r="F25" s="35"/>
      <c r="G25" s="35"/>
    </row>
    <row r="26" spans="2:7" ht="15.75">
      <c r="B26" s="114" t="s">
        <v>300</v>
      </c>
      <c r="C26" s="115">
        <v>0</v>
      </c>
      <c r="D26" s="115">
        <v>0</v>
      </c>
      <c r="E26" s="115">
        <v>0</v>
      </c>
      <c r="F26" s="35"/>
      <c r="G26" s="35"/>
    </row>
    <row r="27" spans="2:7" ht="31.5">
      <c r="B27" s="74" t="s">
        <v>301</v>
      </c>
      <c r="C27" s="75">
        <v>0</v>
      </c>
      <c r="D27" s="75">
        <v>0</v>
      </c>
      <c r="E27" s="75">
        <v>0</v>
      </c>
      <c r="F27" s="35"/>
      <c r="G27" s="35"/>
    </row>
    <row r="28" spans="2:7" ht="16.5" thickBot="1">
      <c r="B28" s="114" t="s">
        <v>302</v>
      </c>
      <c r="C28" s="115">
        <v>0</v>
      </c>
      <c r="D28" s="115">
        <v>0</v>
      </c>
      <c r="E28" s="115">
        <v>0</v>
      </c>
      <c r="F28" s="35"/>
      <c r="G28" s="35"/>
    </row>
    <row r="29" spans="2:5" ht="16.5" thickBot="1">
      <c r="B29" s="165" t="s">
        <v>29</v>
      </c>
      <c r="C29" s="166">
        <f>SUM(C7:C28)</f>
        <v>14967</v>
      </c>
      <c r="D29" s="166">
        <f>SUM(D7:D28)</f>
        <v>42614335</v>
      </c>
      <c r="E29" s="166">
        <f>SUM(E7:E28)</f>
        <v>59221610.32700001</v>
      </c>
    </row>
    <row r="31" spans="1:10" ht="15.75">
      <c r="A31" s="3"/>
      <c r="B31" s="55" t="s">
        <v>61</v>
      </c>
      <c r="J31" s="8"/>
    </row>
    <row r="33" ht="15.75">
      <c r="B33" s="9" t="s">
        <v>469</v>
      </c>
    </row>
    <row r="35" spans="2:5" ht="47.25">
      <c r="B35" s="76" t="s">
        <v>28</v>
      </c>
      <c r="C35" s="76" t="s">
        <v>48</v>
      </c>
      <c r="D35" s="73" t="s">
        <v>62</v>
      </c>
      <c r="E35" s="29"/>
    </row>
    <row r="36" spans="2:5" ht="15.75">
      <c r="B36" s="77" t="s">
        <v>281</v>
      </c>
      <c r="C36" s="162">
        <v>263387096.13</v>
      </c>
      <c r="D36" s="167">
        <v>0.021305815917645823</v>
      </c>
      <c r="E36" s="29"/>
    </row>
    <row r="37" spans="2:5" ht="15.75">
      <c r="B37" s="117" t="s">
        <v>282</v>
      </c>
      <c r="C37" s="163">
        <v>2186387287.44</v>
      </c>
      <c r="D37" s="168">
        <v>0.17686046793987875</v>
      </c>
      <c r="E37" s="29"/>
    </row>
    <row r="38" spans="2:5" ht="15.75">
      <c r="B38" s="77" t="s">
        <v>283</v>
      </c>
      <c r="C38" s="162">
        <v>59486128.66</v>
      </c>
      <c r="D38" s="167">
        <v>0.004811930901344553</v>
      </c>
      <c r="E38" s="29"/>
    </row>
    <row r="39" spans="2:5" ht="15.75">
      <c r="B39" s="117" t="s">
        <v>284</v>
      </c>
      <c r="C39" s="163">
        <v>259547547.55</v>
      </c>
      <c r="D39" s="168">
        <v>0.020995228510539282</v>
      </c>
      <c r="E39" s="29"/>
    </row>
    <row r="40" spans="2:5" ht="15.75">
      <c r="B40" s="77" t="s">
        <v>285</v>
      </c>
      <c r="C40" s="162">
        <v>58310387.52</v>
      </c>
      <c r="D40" s="167">
        <v>0.00471682326447202</v>
      </c>
      <c r="E40" s="29"/>
    </row>
    <row r="41" spans="2:5" ht="15.75">
      <c r="B41" s="117" t="s">
        <v>286</v>
      </c>
      <c r="C41" s="163">
        <v>1459395226.4</v>
      </c>
      <c r="D41" s="168">
        <v>0.1180528830061689</v>
      </c>
      <c r="E41" s="29"/>
    </row>
    <row r="42" spans="2:5" ht="15.75">
      <c r="B42" s="77" t="s">
        <v>287</v>
      </c>
      <c r="C42" s="162">
        <v>47600028.42</v>
      </c>
      <c r="D42" s="167">
        <v>0.003850444680443539</v>
      </c>
      <c r="E42" s="29"/>
    </row>
    <row r="43" spans="2:5" ht="15.75">
      <c r="B43" s="117" t="s">
        <v>288</v>
      </c>
      <c r="C43" s="163">
        <v>4227035030.47</v>
      </c>
      <c r="D43" s="168">
        <v>0.3419318241474635</v>
      </c>
      <c r="E43" s="29"/>
    </row>
    <row r="44" spans="2:5" ht="15.75">
      <c r="B44" s="77" t="s">
        <v>298</v>
      </c>
      <c r="C44" s="162">
        <v>1861800</v>
      </c>
      <c r="D44" s="167">
        <v>0.00015060406777063392</v>
      </c>
      <c r="E44" s="29"/>
    </row>
    <row r="45" spans="2:5" ht="15.75">
      <c r="B45" s="117" t="s">
        <v>289</v>
      </c>
      <c r="C45" s="163">
        <v>304695583.32</v>
      </c>
      <c r="D45" s="168">
        <v>0.024647327467901017</v>
      </c>
      <c r="E45" s="29"/>
    </row>
    <row r="46" spans="2:5" ht="15.75">
      <c r="B46" s="77" t="s">
        <v>290</v>
      </c>
      <c r="C46" s="162">
        <v>10582890.36</v>
      </c>
      <c r="D46" s="167">
        <v>0.0008560674277509015</v>
      </c>
      <c r="E46" s="29"/>
    </row>
    <row r="47" spans="2:5" ht="15.75">
      <c r="B47" s="117" t="s">
        <v>291</v>
      </c>
      <c r="C47" s="163">
        <v>2680787313.6</v>
      </c>
      <c r="D47" s="168">
        <v>0.21685330016976584</v>
      </c>
      <c r="E47" s="29"/>
    </row>
    <row r="48" spans="2:5" ht="15.75">
      <c r="B48" s="77" t="s">
        <v>292</v>
      </c>
      <c r="C48" s="162">
        <v>45235039.3</v>
      </c>
      <c r="D48" s="167">
        <v>0.003659136816169561</v>
      </c>
      <c r="E48" s="29"/>
    </row>
    <row r="49" spans="2:5" ht="15.75">
      <c r="B49" s="117" t="s">
        <v>295</v>
      </c>
      <c r="C49" s="163">
        <v>209036.1</v>
      </c>
      <c r="D49" s="168">
        <v>1.6909274342522834E-05</v>
      </c>
      <c r="E49" s="29"/>
    </row>
    <row r="50" spans="2:5" ht="15.75">
      <c r="B50" s="77" t="s">
        <v>293</v>
      </c>
      <c r="C50" s="162">
        <v>757695496.77</v>
      </c>
      <c r="D50" s="167">
        <v>0.061291236408343115</v>
      </c>
      <c r="E50" s="29"/>
    </row>
    <row r="51" spans="2:5" ht="15.75">
      <c r="B51" s="117" t="s">
        <v>294</v>
      </c>
      <c r="C51" s="163">
        <v>0</v>
      </c>
      <c r="D51" s="168">
        <v>0</v>
      </c>
      <c r="E51" s="29"/>
    </row>
    <row r="52" spans="2:5" ht="15.75">
      <c r="B52" s="77" t="s">
        <v>296</v>
      </c>
      <c r="C52" s="162">
        <v>0</v>
      </c>
      <c r="D52" s="167">
        <v>0</v>
      </c>
      <c r="E52" s="29"/>
    </row>
    <row r="53" spans="2:5" ht="15.75">
      <c r="B53" s="117" t="s">
        <v>297</v>
      </c>
      <c r="C53" s="163">
        <v>0</v>
      </c>
      <c r="D53" s="168">
        <v>0</v>
      </c>
      <c r="E53" s="29"/>
    </row>
    <row r="54" spans="2:5" ht="15.75">
      <c r="B54" s="77" t="s">
        <v>299</v>
      </c>
      <c r="C54" s="162">
        <v>0</v>
      </c>
      <c r="D54" s="167">
        <v>0</v>
      </c>
      <c r="E54" s="29"/>
    </row>
    <row r="55" spans="2:5" ht="15.75">
      <c r="B55" s="117" t="s">
        <v>300</v>
      </c>
      <c r="C55" s="163">
        <v>0</v>
      </c>
      <c r="D55" s="168">
        <v>0</v>
      </c>
      <c r="E55" s="29"/>
    </row>
    <row r="56" spans="2:5" ht="31.5">
      <c r="B56" s="77" t="s">
        <v>301</v>
      </c>
      <c r="C56" s="162">
        <v>0</v>
      </c>
      <c r="D56" s="167">
        <v>0</v>
      </c>
      <c r="E56" s="29"/>
    </row>
    <row r="57" spans="2:5" ht="16.5" thickBot="1">
      <c r="B57" s="117" t="s">
        <v>302</v>
      </c>
      <c r="C57" s="163">
        <v>0</v>
      </c>
      <c r="D57" s="168">
        <v>0</v>
      </c>
      <c r="E57" s="29"/>
    </row>
    <row r="58" spans="2:4" ht="16.5" thickBot="1">
      <c r="B58" s="169" t="s">
        <v>29</v>
      </c>
      <c r="C58" s="166">
        <f>SUM(C36:C57)</f>
        <v>12362215892.04</v>
      </c>
      <c r="D58" s="164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Cyr,Bold"January - March 2012 
&amp;C&amp;"News Gothic Cyr,Bold"&amp;18&amp;K002060Section: Branch Statistics&amp;R&amp;G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1">
      <selection activeCell="E103" sqref="E103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2" t="s">
        <v>63</v>
      </c>
      <c r="B1" s="302"/>
      <c r="C1" s="302"/>
      <c r="D1" s="302"/>
      <c r="E1" s="302"/>
      <c r="F1" s="302"/>
      <c r="G1" s="302"/>
      <c r="H1" s="302"/>
      <c r="I1" s="302"/>
      <c r="J1" s="302"/>
    </row>
    <row r="3" spans="1:10" ht="2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5" ht="15.75">
      <c r="B5" s="22" t="s">
        <v>64</v>
      </c>
    </row>
    <row r="6" ht="15" thickBot="1"/>
    <row r="7" spans="2:6" ht="15.75">
      <c r="B7" s="328"/>
      <c r="C7" s="324" t="s">
        <v>65</v>
      </c>
      <c r="D7" s="324"/>
      <c r="E7" s="327" t="s">
        <v>66</v>
      </c>
      <c r="F7" s="325" t="s">
        <v>67</v>
      </c>
    </row>
    <row r="8" spans="2:6" ht="27.75" customHeight="1">
      <c r="B8" s="329"/>
      <c r="C8" s="257">
        <v>41000.583333333336</v>
      </c>
      <c r="D8" s="257">
        <v>40909</v>
      </c>
      <c r="E8" s="311"/>
      <c r="F8" s="326"/>
    </row>
    <row r="9" spans="2:6" ht="15.75">
      <c r="B9" s="25" t="s">
        <v>2</v>
      </c>
      <c r="C9" s="81">
        <v>308.91</v>
      </c>
      <c r="D9" s="82">
        <v>322.11</v>
      </c>
      <c r="E9" s="83">
        <f>C9-D9</f>
        <v>-13.199999999999989</v>
      </c>
      <c r="F9" s="84">
        <f>(C9-D9)/D9</f>
        <v>-0.04097978951289928</v>
      </c>
    </row>
    <row r="10" spans="2:6" ht="15.75">
      <c r="B10" s="118" t="s">
        <v>3</v>
      </c>
      <c r="C10" s="119">
        <v>104.1</v>
      </c>
      <c r="D10" s="119">
        <v>113.69</v>
      </c>
      <c r="E10" s="120">
        <f>C10-D10</f>
        <v>-9.590000000000003</v>
      </c>
      <c r="F10" s="121">
        <f>(C10-D10)/D10</f>
        <v>-0.08435218576831739</v>
      </c>
    </row>
    <row r="11" spans="2:6" ht="15.75">
      <c r="B11" s="25" t="s">
        <v>6</v>
      </c>
      <c r="C11" s="81">
        <v>257.21</v>
      </c>
      <c r="D11" s="82">
        <v>264.5</v>
      </c>
      <c r="E11" s="83">
        <f>C11-D11</f>
        <v>-7.2900000000000205</v>
      </c>
      <c r="F11" s="84">
        <f>(C11-D11)/D11</f>
        <v>-0.02756143667296794</v>
      </c>
    </row>
    <row r="12" spans="2:6" ht="16.5" thickBot="1">
      <c r="B12" s="122" t="s">
        <v>4</v>
      </c>
      <c r="C12" s="123">
        <v>62.43</v>
      </c>
      <c r="D12" s="123">
        <v>51.25</v>
      </c>
      <c r="E12" s="124">
        <f>C12-D12</f>
        <v>11.18</v>
      </c>
      <c r="F12" s="125">
        <f>(C12-D12)/D12</f>
        <v>0.21814634146341463</v>
      </c>
    </row>
    <row r="13" ht="14.25">
      <c r="E13" s="1"/>
    </row>
    <row r="14" spans="2:5" ht="15.75">
      <c r="B14" s="22" t="s">
        <v>68</v>
      </c>
      <c r="E14" s="1"/>
    </row>
    <row r="15" ht="15" thickBot="1">
      <c r="E15" s="1"/>
    </row>
    <row r="16" spans="2:8" ht="15.75">
      <c r="B16" s="26"/>
      <c r="C16" s="324" t="s">
        <v>19</v>
      </c>
      <c r="D16" s="324"/>
      <c r="E16" s="330" t="s">
        <v>24</v>
      </c>
      <c r="F16" s="330"/>
      <c r="G16" s="324" t="s">
        <v>23</v>
      </c>
      <c r="H16" s="325"/>
    </row>
    <row r="17" spans="2:8" ht="31.5">
      <c r="B17" s="27"/>
      <c r="C17" s="85" t="s">
        <v>69</v>
      </c>
      <c r="D17" s="86" t="s">
        <v>70</v>
      </c>
      <c r="E17" s="85" t="s">
        <v>69</v>
      </c>
      <c r="F17" s="63" t="s">
        <v>71</v>
      </c>
      <c r="G17" s="85" t="s">
        <v>69</v>
      </c>
      <c r="H17" s="87" t="s">
        <v>72</v>
      </c>
    </row>
    <row r="18" spans="2:8" ht="21.75" customHeight="1">
      <c r="B18" s="90" t="s">
        <v>2</v>
      </c>
      <c r="C18" s="88">
        <v>6734</v>
      </c>
      <c r="D18" s="89">
        <v>0.44992316429478185</v>
      </c>
      <c r="E18" s="258">
        <v>29131275.44</v>
      </c>
      <c r="F18" s="89">
        <v>0.49190279152613514</v>
      </c>
      <c r="G18" s="259">
        <v>22069615</v>
      </c>
      <c r="H18" s="93">
        <v>0.5178918080031051</v>
      </c>
    </row>
    <row r="19" spans="2:8" ht="15.75">
      <c r="B19" s="129" t="s">
        <v>3</v>
      </c>
      <c r="C19" s="115">
        <v>11228</v>
      </c>
      <c r="D19" s="130">
        <v>0.7501837375559565</v>
      </c>
      <c r="E19" s="260">
        <v>39243900.8</v>
      </c>
      <c r="F19" s="130">
        <v>0.6626618320799045</v>
      </c>
      <c r="G19" s="261">
        <v>29953206</v>
      </c>
      <c r="H19" s="131">
        <v>0.7028903771465634</v>
      </c>
    </row>
    <row r="20" spans="2:8" ht="15.75">
      <c r="B20" s="25" t="s">
        <v>6</v>
      </c>
      <c r="C20" s="88">
        <v>9161</v>
      </c>
      <c r="D20" s="89">
        <v>0.6120799091334269</v>
      </c>
      <c r="E20" s="258">
        <v>37549361.74</v>
      </c>
      <c r="F20" s="89">
        <v>0.6340483065347947</v>
      </c>
      <c r="G20" s="259">
        <v>25097706</v>
      </c>
      <c r="H20" s="93">
        <v>0.5889498451636052</v>
      </c>
    </row>
    <row r="21" spans="2:8" ht="16.5" thickBot="1">
      <c r="B21" s="122" t="s">
        <v>4</v>
      </c>
      <c r="C21" s="126">
        <v>2233</v>
      </c>
      <c r="D21" s="127">
        <v>0.14919489543662726</v>
      </c>
      <c r="E21" s="262">
        <v>20569259.91</v>
      </c>
      <c r="F21" s="127">
        <v>0.3473269266975706</v>
      </c>
      <c r="G21" s="263">
        <v>19525563</v>
      </c>
      <c r="H21" s="128">
        <v>0.45819236648888223</v>
      </c>
    </row>
    <row r="23" ht="15.75">
      <c r="B23" s="171" t="s">
        <v>440</v>
      </c>
    </row>
    <row r="24" spans="3:5" ht="16.5" thickBot="1">
      <c r="C24" s="29"/>
      <c r="D24" s="29"/>
      <c r="E24" s="30"/>
    </row>
    <row r="25" spans="2:5" ht="31.5">
      <c r="B25" s="91"/>
      <c r="C25" s="64" t="s">
        <v>69</v>
      </c>
      <c r="D25" s="92" t="s">
        <v>73</v>
      </c>
      <c r="E25" s="30"/>
    </row>
    <row r="26" spans="2:5" ht="15.75">
      <c r="B26" s="90" t="s">
        <v>2</v>
      </c>
      <c r="C26" s="88">
        <v>2120147083.56</v>
      </c>
      <c r="D26" s="93">
        <v>0.1715021887722538</v>
      </c>
      <c r="E26" s="30"/>
    </row>
    <row r="27" spans="2:5" ht="15.75">
      <c r="B27" s="129" t="s">
        <v>3</v>
      </c>
      <c r="C27" s="115">
        <v>3716562812.12</v>
      </c>
      <c r="D27" s="131">
        <v>0.30063888582572684</v>
      </c>
      <c r="E27" s="30"/>
    </row>
    <row r="28" spans="2:5" ht="15.75">
      <c r="B28" s="25" t="s">
        <v>6</v>
      </c>
      <c r="C28" s="88">
        <v>5428065063.89</v>
      </c>
      <c r="D28" s="93">
        <v>0.43908512125120847</v>
      </c>
      <c r="E28" s="30"/>
    </row>
    <row r="29" spans="2:8" ht="16.5" thickBot="1">
      <c r="B29" s="122" t="s">
        <v>4</v>
      </c>
      <c r="C29" s="126">
        <v>294179086.7</v>
      </c>
      <c r="D29" s="128">
        <v>0.02379663073910731</v>
      </c>
      <c r="E29" s="30"/>
      <c r="H29" s="4"/>
    </row>
    <row r="30" spans="2:8" ht="15.75">
      <c r="B30" s="78"/>
      <c r="C30" s="17"/>
      <c r="D30" s="79"/>
      <c r="E30" s="30"/>
      <c r="H30" s="4"/>
    </row>
    <row r="31" spans="2:5" ht="15.75">
      <c r="B31" s="55" t="s">
        <v>74</v>
      </c>
      <c r="E31" s="1"/>
    </row>
    <row r="32" ht="14.25">
      <c r="E32" s="1"/>
    </row>
    <row r="33" ht="14.25">
      <c r="E33" s="1"/>
    </row>
    <row r="34" spans="1:5" ht="18" customHeight="1">
      <c r="A34" s="323" t="s">
        <v>75</v>
      </c>
      <c r="B34" s="323"/>
      <c r="C34" s="323"/>
      <c r="D34" s="323"/>
      <c r="E34" s="323"/>
    </row>
    <row r="35" spans="1:5" ht="18">
      <c r="A35" s="32"/>
      <c r="B35" s="32"/>
      <c r="C35" s="32"/>
      <c r="D35" s="32"/>
      <c r="E35" s="32"/>
    </row>
    <row r="36" spans="1:5" ht="15.75">
      <c r="A36" s="15" t="s">
        <v>76</v>
      </c>
      <c r="B36" s="15" t="s">
        <v>2</v>
      </c>
      <c r="C36" s="15" t="s">
        <v>3</v>
      </c>
      <c r="D36" s="15" t="s">
        <v>6</v>
      </c>
      <c r="E36" s="15" t="s">
        <v>4</v>
      </c>
    </row>
    <row r="37" spans="1:5" ht="15.75">
      <c r="A37" s="36">
        <v>40911</v>
      </c>
      <c r="B37" s="94">
        <v>318.03</v>
      </c>
      <c r="C37" s="94">
        <v>113.12</v>
      </c>
      <c r="D37" s="94">
        <v>264.38</v>
      </c>
      <c r="E37" s="94">
        <v>51.45</v>
      </c>
    </row>
    <row r="38" spans="1:5" ht="15.75">
      <c r="A38" s="132">
        <v>40912</v>
      </c>
      <c r="B38" s="133">
        <v>320.62</v>
      </c>
      <c r="C38" s="133">
        <v>112.34</v>
      </c>
      <c r="D38" s="133">
        <v>265.06</v>
      </c>
      <c r="E38" s="133">
        <v>51.88</v>
      </c>
    </row>
    <row r="39" spans="1:5" ht="15.75">
      <c r="A39" s="36">
        <v>40913</v>
      </c>
      <c r="B39" s="94">
        <v>315.33</v>
      </c>
      <c r="C39" s="94">
        <v>111.32</v>
      </c>
      <c r="D39" s="94">
        <v>260.03</v>
      </c>
      <c r="E39" s="94">
        <v>50.91</v>
      </c>
    </row>
    <row r="40" spans="1:5" ht="15.75">
      <c r="A40" s="132">
        <v>40914</v>
      </c>
      <c r="B40" s="133">
        <v>314.38</v>
      </c>
      <c r="C40" s="133">
        <v>111.22</v>
      </c>
      <c r="D40" s="133">
        <v>259.04</v>
      </c>
      <c r="E40" s="133">
        <v>49.75</v>
      </c>
    </row>
    <row r="41" spans="1:5" ht="15.75">
      <c r="A41" s="36">
        <v>40917</v>
      </c>
      <c r="B41" s="94">
        <v>313.65</v>
      </c>
      <c r="C41" s="94">
        <v>110.87</v>
      </c>
      <c r="D41" s="94">
        <v>259.07</v>
      </c>
      <c r="E41" s="94">
        <v>49.9</v>
      </c>
    </row>
    <row r="42" spans="1:5" ht="15.75">
      <c r="A42" s="132">
        <v>40918</v>
      </c>
      <c r="B42" s="133">
        <v>314.85</v>
      </c>
      <c r="C42" s="133">
        <v>109.96</v>
      </c>
      <c r="D42" s="133">
        <v>260.06</v>
      </c>
      <c r="E42" s="133">
        <v>50.32</v>
      </c>
    </row>
    <row r="43" spans="1:5" ht="15.75">
      <c r="A43" s="36">
        <v>40919</v>
      </c>
      <c r="B43" s="94">
        <v>314.75</v>
      </c>
      <c r="C43" s="94">
        <v>111.3</v>
      </c>
      <c r="D43" s="94">
        <v>261.2</v>
      </c>
      <c r="E43" s="94">
        <v>50.75</v>
      </c>
    </row>
    <row r="44" spans="1:5" ht="15.75">
      <c r="A44" s="132">
        <v>40920</v>
      </c>
      <c r="B44" s="133">
        <v>313.79</v>
      </c>
      <c r="C44" s="133">
        <v>111.22</v>
      </c>
      <c r="D44" s="133">
        <v>262.76</v>
      </c>
      <c r="E44" s="133">
        <v>51.41</v>
      </c>
    </row>
    <row r="45" spans="1:5" ht="15.75">
      <c r="A45" s="36">
        <v>40921</v>
      </c>
      <c r="B45" s="94">
        <v>314.52</v>
      </c>
      <c r="C45" s="94">
        <v>111.46</v>
      </c>
      <c r="D45" s="94">
        <v>262.08</v>
      </c>
      <c r="E45" s="94">
        <v>51.7</v>
      </c>
    </row>
    <row r="46" spans="1:5" ht="15.75">
      <c r="A46" s="132">
        <v>40924</v>
      </c>
      <c r="B46" s="133">
        <v>313.17</v>
      </c>
      <c r="C46" s="133">
        <v>111.5</v>
      </c>
      <c r="D46" s="133">
        <v>262.21</v>
      </c>
      <c r="E46" s="133">
        <v>51.51</v>
      </c>
    </row>
    <row r="47" spans="1:5" ht="15.75">
      <c r="A47" s="36">
        <v>40925</v>
      </c>
      <c r="B47" s="94">
        <v>314.81</v>
      </c>
      <c r="C47" s="94">
        <v>111.38</v>
      </c>
      <c r="D47" s="94">
        <v>263.58</v>
      </c>
      <c r="E47" s="94">
        <v>52.1</v>
      </c>
    </row>
    <row r="48" spans="1:5" ht="15.75">
      <c r="A48" s="132">
        <v>40926</v>
      </c>
      <c r="B48" s="133">
        <v>316.57</v>
      </c>
      <c r="C48" s="133">
        <v>110.29</v>
      </c>
      <c r="D48" s="133">
        <v>262.57</v>
      </c>
      <c r="E48" s="133">
        <v>52.13</v>
      </c>
    </row>
    <row r="49" spans="1:5" ht="15.75">
      <c r="A49" s="36">
        <v>40927</v>
      </c>
      <c r="B49" s="94">
        <v>314.88</v>
      </c>
      <c r="C49" s="94">
        <v>108.88</v>
      </c>
      <c r="D49" s="94">
        <v>262.05</v>
      </c>
      <c r="E49" s="94">
        <v>52.07</v>
      </c>
    </row>
    <row r="50" spans="1:5" ht="15.75">
      <c r="A50" s="132">
        <v>40928</v>
      </c>
      <c r="B50" s="133">
        <v>313.01</v>
      </c>
      <c r="C50" s="133">
        <v>109.07</v>
      </c>
      <c r="D50" s="133">
        <v>261.67</v>
      </c>
      <c r="E50" s="133">
        <v>52.56</v>
      </c>
    </row>
    <row r="51" spans="1:5" ht="15.75">
      <c r="A51" s="36">
        <v>40931</v>
      </c>
      <c r="B51" s="94">
        <v>316.11</v>
      </c>
      <c r="C51" s="94">
        <v>109.27</v>
      </c>
      <c r="D51" s="94">
        <v>263.69</v>
      </c>
      <c r="E51" s="94">
        <v>53.58</v>
      </c>
    </row>
    <row r="52" spans="1:5" ht="15.75">
      <c r="A52" s="132">
        <v>40931</v>
      </c>
      <c r="B52" s="133">
        <v>316.11</v>
      </c>
      <c r="C52" s="133">
        <v>109.27</v>
      </c>
      <c r="D52" s="133">
        <v>263.69</v>
      </c>
      <c r="E52" s="133">
        <v>53.58</v>
      </c>
    </row>
    <row r="53" spans="1:5" ht="15.75">
      <c r="A53" s="36">
        <v>40932</v>
      </c>
      <c r="B53" s="94">
        <v>313.47</v>
      </c>
      <c r="C53" s="94">
        <v>107.42</v>
      </c>
      <c r="D53" s="94">
        <v>261.48</v>
      </c>
      <c r="E53" s="94">
        <v>53.65</v>
      </c>
    </row>
    <row r="54" spans="1:5" ht="15.75">
      <c r="A54" s="132">
        <v>40933</v>
      </c>
      <c r="B54" s="133">
        <v>315.86</v>
      </c>
      <c r="C54" s="133">
        <v>107.37</v>
      </c>
      <c r="D54" s="133">
        <v>260.82</v>
      </c>
      <c r="E54" s="133">
        <v>54.47</v>
      </c>
    </row>
    <row r="55" spans="1:5" ht="15.75">
      <c r="A55" s="36">
        <v>40934</v>
      </c>
      <c r="B55" s="94">
        <v>318.28</v>
      </c>
      <c r="C55" s="94">
        <v>108.04</v>
      </c>
      <c r="D55" s="94">
        <v>262.67</v>
      </c>
      <c r="E55" s="94">
        <v>55.53</v>
      </c>
    </row>
    <row r="56" spans="1:5" ht="15.75">
      <c r="A56" s="132">
        <v>40935</v>
      </c>
      <c r="B56" s="133">
        <v>320.65</v>
      </c>
      <c r="C56" s="133">
        <v>107.93</v>
      </c>
      <c r="D56" s="133">
        <v>265.01</v>
      </c>
      <c r="E56" s="133">
        <v>56.19</v>
      </c>
    </row>
    <row r="57" spans="1:5" ht="15.75">
      <c r="A57" s="36">
        <v>40938</v>
      </c>
      <c r="B57" s="94">
        <v>318.57</v>
      </c>
      <c r="C57" s="94">
        <v>108.09</v>
      </c>
      <c r="D57" s="94">
        <v>264.75</v>
      </c>
      <c r="E57" s="94">
        <v>56.28</v>
      </c>
    </row>
    <row r="58" spans="1:5" ht="15.75">
      <c r="A58" s="132">
        <v>40939</v>
      </c>
      <c r="B58" s="133">
        <v>322.88</v>
      </c>
      <c r="C58" s="133">
        <v>109.18</v>
      </c>
      <c r="D58" s="133">
        <v>267.19</v>
      </c>
      <c r="E58" s="133">
        <v>56.54</v>
      </c>
    </row>
    <row r="59" spans="1:5" ht="15.75">
      <c r="A59" s="36">
        <v>40940</v>
      </c>
      <c r="B59" s="94">
        <v>321.49</v>
      </c>
      <c r="C59" s="94">
        <v>109.13</v>
      </c>
      <c r="D59" s="94">
        <v>266.53</v>
      </c>
      <c r="E59" s="94">
        <v>57.08</v>
      </c>
    </row>
    <row r="60" spans="1:5" ht="15.75">
      <c r="A60" s="132">
        <v>40941</v>
      </c>
      <c r="B60" s="133">
        <v>317.1</v>
      </c>
      <c r="C60" s="133">
        <v>107.47</v>
      </c>
      <c r="D60" s="133">
        <v>263.91</v>
      </c>
      <c r="E60" s="133">
        <v>56.44</v>
      </c>
    </row>
    <row r="61" spans="1:5" ht="15.75">
      <c r="A61" s="36">
        <v>40942</v>
      </c>
      <c r="B61" s="94">
        <v>317.73</v>
      </c>
      <c r="C61" s="94">
        <v>107.8</v>
      </c>
      <c r="D61" s="94">
        <v>263.72</v>
      </c>
      <c r="E61" s="94">
        <v>56.92</v>
      </c>
    </row>
    <row r="62" spans="1:5" ht="15.75">
      <c r="A62" s="132">
        <v>40945</v>
      </c>
      <c r="B62" s="133">
        <v>318.28</v>
      </c>
      <c r="C62" s="133">
        <v>107.67</v>
      </c>
      <c r="D62" s="133">
        <v>261.28</v>
      </c>
      <c r="E62" s="133">
        <v>57.26</v>
      </c>
    </row>
    <row r="63" spans="1:5" ht="15.75">
      <c r="A63" s="36">
        <v>40946</v>
      </c>
      <c r="B63" s="94">
        <v>312.59</v>
      </c>
      <c r="C63" s="94">
        <v>106.54</v>
      </c>
      <c r="D63" s="94">
        <v>257.06</v>
      </c>
      <c r="E63" s="94">
        <v>56.5</v>
      </c>
    </row>
    <row r="64" spans="1:5" ht="15.75">
      <c r="A64" s="132">
        <v>40947</v>
      </c>
      <c r="B64" s="133">
        <v>312.76</v>
      </c>
      <c r="C64" s="133">
        <v>106.75</v>
      </c>
      <c r="D64" s="133">
        <v>257.49</v>
      </c>
      <c r="E64" s="133">
        <v>56.62</v>
      </c>
    </row>
    <row r="65" spans="1:5" ht="15.75">
      <c r="A65" s="36">
        <v>40948</v>
      </c>
      <c r="B65" s="94">
        <v>308.52</v>
      </c>
      <c r="C65" s="94">
        <v>106.13</v>
      </c>
      <c r="D65" s="94">
        <v>256.18</v>
      </c>
      <c r="E65" s="94">
        <v>56.74</v>
      </c>
    </row>
    <row r="66" spans="1:5" ht="15.75">
      <c r="A66" s="132">
        <v>40949</v>
      </c>
      <c r="B66" s="133">
        <v>308.49</v>
      </c>
      <c r="C66" s="133">
        <v>106.26</v>
      </c>
      <c r="D66" s="133">
        <v>256.75</v>
      </c>
      <c r="E66" s="133">
        <v>56.48</v>
      </c>
    </row>
    <row r="67" spans="1:5" ht="15.75">
      <c r="A67" s="36">
        <v>40952</v>
      </c>
      <c r="B67" s="94">
        <v>308.82</v>
      </c>
      <c r="C67" s="94">
        <v>105.7</v>
      </c>
      <c r="D67" s="94">
        <v>256.4</v>
      </c>
      <c r="E67" s="94">
        <v>56.29</v>
      </c>
    </row>
    <row r="68" spans="1:5" ht="15.75">
      <c r="A68" s="132">
        <v>40953</v>
      </c>
      <c r="B68" s="133">
        <v>305.23</v>
      </c>
      <c r="C68" s="133">
        <v>105.18</v>
      </c>
      <c r="D68" s="133">
        <v>252.55</v>
      </c>
      <c r="E68" s="133">
        <v>55.63</v>
      </c>
    </row>
    <row r="69" spans="1:5" ht="15.75">
      <c r="A69" s="36">
        <v>40954</v>
      </c>
      <c r="B69" s="94">
        <v>310.18</v>
      </c>
      <c r="C69" s="94">
        <v>105</v>
      </c>
      <c r="D69" s="94">
        <v>254.79</v>
      </c>
      <c r="E69" s="94">
        <v>56.54</v>
      </c>
    </row>
    <row r="70" spans="1:5" ht="15.75">
      <c r="A70" s="132">
        <v>40955</v>
      </c>
      <c r="B70" s="133">
        <v>307.22</v>
      </c>
      <c r="C70" s="133">
        <v>104.8</v>
      </c>
      <c r="D70" s="133">
        <v>253.89</v>
      </c>
      <c r="E70" s="133">
        <v>56.17</v>
      </c>
    </row>
    <row r="71" spans="1:5" ht="15.75">
      <c r="A71" s="36">
        <v>40956</v>
      </c>
      <c r="B71" s="94">
        <v>309.33</v>
      </c>
      <c r="C71" s="94">
        <v>104.49</v>
      </c>
      <c r="D71" s="94">
        <v>256.6</v>
      </c>
      <c r="E71" s="94">
        <v>56.72</v>
      </c>
    </row>
    <row r="72" spans="1:5" ht="15.75">
      <c r="A72" s="132">
        <v>40959</v>
      </c>
      <c r="B72" s="133">
        <v>310.59</v>
      </c>
      <c r="C72" s="133">
        <v>104.44</v>
      </c>
      <c r="D72" s="133">
        <v>256.87</v>
      </c>
      <c r="E72" s="133">
        <v>56.74</v>
      </c>
    </row>
    <row r="73" spans="1:10" ht="15.75">
      <c r="A73" s="36">
        <v>40960</v>
      </c>
      <c r="B73" s="94">
        <v>309.26</v>
      </c>
      <c r="C73" s="94">
        <v>104.19</v>
      </c>
      <c r="D73" s="94">
        <v>256.77</v>
      </c>
      <c r="E73" s="94">
        <v>57.34</v>
      </c>
      <c r="J73" s="11"/>
    </row>
    <row r="74" spans="1:5" ht="15.75">
      <c r="A74" s="132">
        <v>40961</v>
      </c>
      <c r="B74" s="133">
        <v>306.41</v>
      </c>
      <c r="C74" s="133">
        <v>104.61</v>
      </c>
      <c r="D74" s="133">
        <v>255.28</v>
      </c>
      <c r="E74" s="133">
        <v>57.32</v>
      </c>
    </row>
    <row r="75" spans="1:5" ht="15.75">
      <c r="A75" s="36">
        <v>40962</v>
      </c>
      <c r="B75" s="94">
        <v>306.25</v>
      </c>
      <c r="C75" s="94">
        <v>104.76</v>
      </c>
      <c r="D75" s="94">
        <v>254.63</v>
      </c>
      <c r="E75" s="94">
        <v>57.92</v>
      </c>
    </row>
    <row r="76" spans="1:5" ht="15.75">
      <c r="A76" s="132">
        <v>40963</v>
      </c>
      <c r="B76" s="133">
        <v>305.81</v>
      </c>
      <c r="C76" s="133">
        <v>104.97</v>
      </c>
      <c r="D76" s="133">
        <v>253.19</v>
      </c>
      <c r="E76" s="133">
        <v>58.31</v>
      </c>
    </row>
    <row r="77" spans="1:5" ht="15.75">
      <c r="A77" s="36">
        <v>40966</v>
      </c>
      <c r="B77" s="94">
        <v>305.98</v>
      </c>
      <c r="C77" s="94">
        <v>104.43</v>
      </c>
      <c r="D77" s="94">
        <v>253.84</v>
      </c>
      <c r="E77" s="94">
        <v>58.6</v>
      </c>
    </row>
    <row r="78" spans="1:5" ht="15.75">
      <c r="A78" s="132">
        <v>40967</v>
      </c>
      <c r="B78" s="133">
        <v>308.94</v>
      </c>
      <c r="C78" s="133">
        <v>104.84</v>
      </c>
      <c r="D78" s="133">
        <v>254.81</v>
      </c>
      <c r="E78" s="133">
        <v>58.83</v>
      </c>
    </row>
    <row r="79" spans="1:5" ht="15.75">
      <c r="A79" s="36">
        <v>40968</v>
      </c>
      <c r="B79" s="94">
        <v>313.48</v>
      </c>
      <c r="C79" s="94">
        <v>108.59</v>
      </c>
      <c r="D79" s="94">
        <v>256.72</v>
      </c>
      <c r="E79" s="94">
        <v>58.74</v>
      </c>
    </row>
    <row r="80" spans="1:5" ht="15.75">
      <c r="A80" s="132">
        <v>40969</v>
      </c>
      <c r="B80" s="133">
        <v>313.53</v>
      </c>
      <c r="C80" s="133">
        <v>107.93</v>
      </c>
      <c r="D80" s="133">
        <v>257.88</v>
      </c>
      <c r="E80" s="133">
        <v>59.12</v>
      </c>
    </row>
    <row r="81" spans="1:5" ht="15.75">
      <c r="A81" s="36">
        <v>40970</v>
      </c>
      <c r="B81" s="94">
        <v>313.38</v>
      </c>
      <c r="C81" s="94">
        <v>106.93</v>
      </c>
      <c r="D81" s="94">
        <v>255.39</v>
      </c>
      <c r="E81" s="94">
        <v>59.56</v>
      </c>
    </row>
    <row r="82" spans="1:5" ht="15.75">
      <c r="A82" s="132">
        <v>40973</v>
      </c>
      <c r="B82" s="133">
        <v>312.99</v>
      </c>
      <c r="C82" s="133">
        <v>106.45</v>
      </c>
      <c r="D82" s="133">
        <v>254.69</v>
      </c>
      <c r="E82" s="133">
        <v>59.35</v>
      </c>
    </row>
    <row r="83" spans="1:5" ht="15.75">
      <c r="A83" s="36">
        <v>40974</v>
      </c>
      <c r="B83" s="94">
        <v>312.01</v>
      </c>
      <c r="C83" s="94">
        <v>106.84</v>
      </c>
      <c r="D83" s="94">
        <v>252.8</v>
      </c>
      <c r="E83" s="94">
        <v>58.81</v>
      </c>
    </row>
    <row r="84" spans="1:5" ht="15.75">
      <c r="A84" s="132">
        <v>40975</v>
      </c>
      <c r="B84" s="133">
        <v>312.09</v>
      </c>
      <c r="C84" s="133">
        <v>106.93</v>
      </c>
      <c r="D84" s="133">
        <v>253.02</v>
      </c>
      <c r="E84" s="133">
        <v>59.35</v>
      </c>
    </row>
    <row r="85" spans="1:5" ht="15.75">
      <c r="A85" s="36">
        <v>40976</v>
      </c>
      <c r="B85" s="94">
        <v>311.15</v>
      </c>
      <c r="C85" s="94">
        <v>107.02</v>
      </c>
      <c r="D85" s="94">
        <v>252.9</v>
      </c>
      <c r="E85" s="94">
        <v>59.4</v>
      </c>
    </row>
    <row r="86" spans="1:5" ht="15.75">
      <c r="A86" s="132">
        <v>40977</v>
      </c>
      <c r="B86" s="133">
        <v>309.27</v>
      </c>
      <c r="C86" s="133">
        <v>106.84</v>
      </c>
      <c r="D86" s="133">
        <v>251.86</v>
      </c>
      <c r="E86" s="133">
        <v>59.18</v>
      </c>
    </row>
    <row r="87" spans="1:5" ht="15.75">
      <c r="A87" s="36">
        <v>40980</v>
      </c>
      <c r="B87" s="94">
        <v>310.17</v>
      </c>
      <c r="C87" s="94">
        <v>107.32</v>
      </c>
      <c r="D87" s="94">
        <v>251.78</v>
      </c>
      <c r="E87" s="94">
        <v>59.31</v>
      </c>
    </row>
    <row r="88" spans="1:5" ht="15.75">
      <c r="A88" s="132">
        <v>40981</v>
      </c>
      <c r="B88" s="133">
        <v>309.83</v>
      </c>
      <c r="C88" s="133">
        <v>107.33</v>
      </c>
      <c r="D88" s="133">
        <v>252.59</v>
      </c>
      <c r="E88" s="133">
        <v>59.65</v>
      </c>
    </row>
    <row r="89" spans="1:5" ht="15.75">
      <c r="A89" s="36">
        <v>40982</v>
      </c>
      <c r="B89" s="94">
        <v>310.62</v>
      </c>
      <c r="C89" s="94">
        <v>107.43</v>
      </c>
      <c r="D89" s="94">
        <v>252.07</v>
      </c>
      <c r="E89" s="94">
        <v>59.85</v>
      </c>
    </row>
    <row r="90" spans="1:5" ht="15.75">
      <c r="A90" s="132">
        <v>40983</v>
      </c>
      <c r="B90" s="133">
        <v>314.11</v>
      </c>
      <c r="C90" s="133">
        <v>108.07</v>
      </c>
      <c r="D90" s="133">
        <v>253.15</v>
      </c>
      <c r="E90" s="133">
        <v>59.94</v>
      </c>
    </row>
    <row r="91" spans="1:5" ht="15.75">
      <c r="A91" s="36">
        <v>40984</v>
      </c>
      <c r="B91" s="94">
        <v>311.27</v>
      </c>
      <c r="C91" s="94">
        <v>104.38</v>
      </c>
      <c r="D91" s="94">
        <v>254.73</v>
      </c>
      <c r="E91" s="94">
        <v>61.9</v>
      </c>
    </row>
    <row r="92" spans="1:5" ht="15.75">
      <c r="A92" s="132">
        <v>40987</v>
      </c>
      <c r="B92" s="133">
        <v>308.79</v>
      </c>
      <c r="C92" s="133">
        <v>103.64</v>
      </c>
      <c r="D92" s="133">
        <v>254.58</v>
      </c>
      <c r="E92" s="133">
        <v>61.85</v>
      </c>
    </row>
    <row r="93" spans="1:5" ht="15.75">
      <c r="A93" s="36">
        <v>40988</v>
      </c>
      <c r="B93" s="94">
        <v>308.95</v>
      </c>
      <c r="C93" s="268">
        <v>104.33</v>
      </c>
      <c r="D93" s="268">
        <v>255.67</v>
      </c>
      <c r="E93" s="268">
        <v>61.92</v>
      </c>
    </row>
    <row r="94" spans="1:5" ht="15.75">
      <c r="A94" s="132">
        <v>40989</v>
      </c>
      <c r="B94" s="133">
        <v>309.83</v>
      </c>
      <c r="C94" s="269">
        <v>104.95</v>
      </c>
      <c r="D94" s="269">
        <v>256.1</v>
      </c>
      <c r="E94" s="269">
        <v>61.85</v>
      </c>
    </row>
    <row r="95" spans="1:5" ht="15.75">
      <c r="A95" s="188">
        <v>40990</v>
      </c>
      <c r="B95" s="270">
        <v>307.89</v>
      </c>
      <c r="C95" s="270">
        <v>104.46</v>
      </c>
      <c r="D95" s="270">
        <v>255.17</v>
      </c>
      <c r="E95" s="270">
        <v>62.08</v>
      </c>
    </row>
    <row r="96" spans="1:5" ht="15.75">
      <c r="A96" s="173">
        <v>40991</v>
      </c>
      <c r="B96" s="271">
        <v>309.82</v>
      </c>
      <c r="C96" s="271">
        <v>105.24</v>
      </c>
      <c r="D96" s="271">
        <v>255.81</v>
      </c>
      <c r="E96" s="271">
        <v>62.23</v>
      </c>
    </row>
    <row r="97" spans="1:5" ht="15.75">
      <c r="A97" s="172">
        <v>40994</v>
      </c>
      <c r="B97" s="243">
        <v>310.65</v>
      </c>
      <c r="C97" s="243">
        <v>106.63</v>
      </c>
      <c r="D97" s="243">
        <v>256.06</v>
      </c>
      <c r="E97" s="243">
        <v>62.3</v>
      </c>
    </row>
    <row r="98" spans="1:5" ht="15.75">
      <c r="A98" s="264">
        <v>40995</v>
      </c>
      <c r="B98" s="265">
        <v>308.97</v>
      </c>
      <c r="C98" s="265">
        <v>105.1</v>
      </c>
      <c r="D98" s="265">
        <v>255.28</v>
      </c>
      <c r="E98" s="265">
        <v>63.02</v>
      </c>
    </row>
    <row r="99" spans="1:5" ht="15.75">
      <c r="A99" s="172">
        <v>40996</v>
      </c>
      <c r="B99" s="243">
        <v>308.75</v>
      </c>
      <c r="C99" s="243">
        <v>104.4</v>
      </c>
      <c r="D99" s="243">
        <v>256.48</v>
      </c>
      <c r="E99" s="243">
        <v>62.83</v>
      </c>
    </row>
    <row r="100" spans="1:5" ht="15.75">
      <c r="A100" s="264">
        <v>40997</v>
      </c>
      <c r="B100" s="265">
        <v>309.49</v>
      </c>
      <c r="C100" s="265">
        <v>103.8</v>
      </c>
      <c r="D100" s="265">
        <v>255.91</v>
      </c>
      <c r="E100" s="265">
        <v>63.09</v>
      </c>
    </row>
    <row r="101" spans="1:5" ht="15.75">
      <c r="A101" s="266">
        <v>40998</v>
      </c>
      <c r="B101" s="267">
        <v>308.91</v>
      </c>
      <c r="C101" s="267">
        <v>104.1</v>
      </c>
      <c r="D101" s="267">
        <v>257.21</v>
      </c>
      <c r="E101" s="267">
        <v>62.43</v>
      </c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&amp;LJanuary - March 2012&amp;C&amp;"News Gothic Cyr,Bold"&amp;14&amp;K002060Section: Indices&amp;R&amp;G</oddHeader>
    <oddFooter>&amp;L1303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showGridLines="0" view="pageBreakPreview" zoomScale="70" zoomScaleNormal="85" zoomScaleSheetLayoutView="70" zoomScalePageLayoutView="75" workbookViewId="0" topLeftCell="A1">
      <selection activeCell="B13" sqref="B13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2" t="s">
        <v>77</v>
      </c>
      <c r="C1" s="302"/>
      <c r="D1" s="302"/>
      <c r="E1" s="302"/>
      <c r="F1" s="302"/>
    </row>
    <row r="4" spans="2:6" ht="36" customHeight="1">
      <c r="B4" s="331" t="s">
        <v>465</v>
      </c>
      <c r="C4" s="331"/>
      <c r="D4" s="20"/>
      <c r="E4" s="332" t="s">
        <v>466</v>
      </c>
      <c r="F4" s="332"/>
    </row>
    <row r="5" spans="2:6" ht="18">
      <c r="B5" s="95" t="s">
        <v>25</v>
      </c>
      <c r="C5" s="28" t="s">
        <v>103</v>
      </c>
      <c r="D5" s="20"/>
      <c r="E5" s="95" t="s">
        <v>25</v>
      </c>
      <c r="F5" s="28" t="s">
        <v>24</v>
      </c>
    </row>
    <row r="6" spans="2:6" ht="18">
      <c r="B6" s="16" t="s">
        <v>224</v>
      </c>
      <c r="C6" s="24">
        <v>6250</v>
      </c>
      <c r="D6" s="20"/>
      <c r="E6" s="16" t="s">
        <v>220</v>
      </c>
      <c r="F6" s="24">
        <v>27171223.12</v>
      </c>
    </row>
    <row r="7" spans="2:6" ht="18">
      <c r="B7" s="134" t="s">
        <v>218</v>
      </c>
      <c r="C7" s="135">
        <v>3695</v>
      </c>
      <c r="D7" s="20"/>
      <c r="E7" s="134" t="s">
        <v>223</v>
      </c>
      <c r="F7" s="135">
        <v>17369347.23</v>
      </c>
    </row>
    <row r="8" spans="2:6" ht="18">
      <c r="B8" s="16" t="s">
        <v>228</v>
      </c>
      <c r="C8" s="24">
        <v>3048</v>
      </c>
      <c r="D8" s="20"/>
      <c r="E8" s="16" t="s">
        <v>229</v>
      </c>
      <c r="F8" s="24">
        <v>15593161.95</v>
      </c>
    </row>
    <row r="9" spans="2:6" ht="18">
      <c r="B9" s="134" t="s">
        <v>220</v>
      </c>
      <c r="C9" s="135">
        <v>2249</v>
      </c>
      <c r="D9" s="20"/>
      <c r="E9" s="134" t="s">
        <v>230</v>
      </c>
      <c r="F9" s="135">
        <v>13901458.29</v>
      </c>
    </row>
    <row r="10" spans="2:6" ht="18">
      <c r="B10" s="16" t="s">
        <v>227</v>
      </c>
      <c r="C10" s="24">
        <v>1306</v>
      </c>
      <c r="D10" s="20"/>
      <c r="E10" s="16" t="s">
        <v>218</v>
      </c>
      <c r="F10" s="24">
        <v>13888612.24</v>
      </c>
    </row>
    <row r="11" spans="2:6" ht="18">
      <c r="B11" s="134" t="s">
        <v>231</v>
      </c>
      <c r="C11" s="135">
        <v>1228</v>
      </c>
      <c r="D11" s="21"/>
      <c r="E11" s="134" t="s">
        <v>228</v>
      </c>
      <c r="F11" s="135">
        <v>9071866.99</v>
      </c>
    </row>
    <row r="12" spans="2:6" ht="18">
      <c r="B12" s="16" t="s">
        <v>232</v>
      </c>
      <c r="C12" s="24">
        <v>907</v>
      </c>
      <c r="D12" s="20"/>
      <c r="E12" s="16" t="s">
        <v>224</v>
      </c>
      <c r="F12" s="24">
        <v>8939058.31</v>
      </c>
    </row>
    <row r="13" spans="2:6" ht="18">
      <c r="B13" s="134" t="s">
        <v>230</v>
      </c>
      <c r="C13" s="135">
        <v>802</v>
      </c>
      <c r="D13" s="20"/>
      <c r="E13" s="134" t="s">
        <v>233</v>
      </c>
      <c r="F13" s="135">
        <v>8803933.24</v>
      </c>
    </row>
    <row r="14" spans="2:6" ht="18">
      <c r="B14" s="16" t="s">
        <v>223</v>
      </c>
      <c r="C14" s="24">
        <v>771</v>
      </c>
      <c r="D14" s="20"/>
      <c r="E14" s="16" t="s">
        <v>234</v>
      </c>
      <c r="F14" s="24">
        <v>7651619.16</v>
      </c>
    </row>
    <row r="15" spans="2:6" ht="18.75" thickBot="1">
      <c r="B15" s="136" t="s">
        <v>235</v>
      </c>
      <c r="C15" s="137">
        <v>709</v>
      </c>
      <c r="D15" s="20"/>
      <c r="E15" s="136" t="s">
        <v>236</v>
      </c>
      <c r="F15" s="137">
        <v>7005718.04</v>
      </c>
    </row>
    <row r="18" ht="29.25" customHeight="1"/>
    <row r="19" spans="2:5" ht="18">
      <c r="B19" s="23" t="s">
        <v>78</v>
      </c>
      <c r="C19" s="20"/>
      <c r="D19" s="20"/>
      <c r="E19" s="20"/>
    </row>
    <row r="20" spans="2:5" ht="15.75">
      <c r="B20" s="14" t="s">
        <v>25</v>
      </c>
      <c r="C20" s="15" t="s">
        <v>24</v>
      </c>
      <c r="D20" s="15" t="s">
        <v>19</v>
      </c>
      <c r="E20" s="15" t="s">
        <v>23</v>
      </c>
    </row>
    <row r="21" spans="2:5" ht="15.75">
      <c r="B21" s="16" t="s">
        <v>237</v>
      </c>
      <c r="C21" s="24">
        <v>450649.18</v>
      </c>
      <c r="D21" s="24">
        <v>82</v>
      </c>
      <c r="E21" s="24">
        <v>315625</v>
      </c>
    </row>
    <row r="22" spans="2:5" ht="15.75">
      <c r="B22" s="134" t="s">
        <v>238</v>
      </c>
      <c r="C22" s="135">
        <v>4124622.53</v>
      </c>
      <c r="D22" s="135">
        <v>67</v>
      </c>
      <c r="E22" s="135">
        <v>1061939</v>
      </c>
    </row>
    <row r="23" spans="2:5" ht="15.75">
      <c r="B23" s="16" t="s">
        <v>239</v>
      </c>
      <c r="C23" s="24">
        <v>4268015.49</v>
      </c>
      <c r="D23" s="24">
        <v>303</v>
      </c>
      <c r="E23" s="24">
        <v>1236763</v>
      </c>
    </row>
    <row r="24" spans="2:5" ht="15.75">
      <c r="B24" s="134" t="s">
        <v>240</v>
      </c>
      <c r="C24" s="135">
        <v>6429612.87</v>
      </c>
      <c r="D24" s="135">
        <v>125</v>
      </c>
      <c r="E24" s="135">
        <v>500274</v>
      </c>
    </row>
    <row r="25" spans="2:5" ht="15.75">
      <c r="B25" s="16" t="s">
        <v>241</v>
      </c>
      <c r="C25" s="24">
        <v>26812.7</v>
      </c>
      <c r="D25" s="24">
        <v>23</v>
      </c>
      <c r="E25" s="24">
        <v>17763</v>
      </c>
    </row>
    <row r="26" spans="2:5" ht="15.75">
      <c r="B26" s="134" t="s">
        <v>242</v>
      </c>
      <c r="C26" s="135">
        <v>6898.27</v>
      </c>
      <c r="D26" s="135">
        <v>16</v>
      </c>
      <c r="E26" s="135">
        <v>12027</v>
      </c>
    </row>
    <row r="27" spans="2:5" ht="15.75">
      <c r="B27" s="16" t="s">
        <v>219</v>
      </c>
      <c r="C27" s="24">
        <v>1042425.15</v>
      </c>
      <c r="D27" s="24">
        <v>414</v>
      </c>
      <c r="E27" s="24">
        <v>510734</v>
      </c>
    </row>
    <row r="28" spans="2:5" ht="15.75">
      <c r="B28" s="134" t="s">
        <v>243</v>
      </c>
      <c r="C28" s="135">
        <v>421942.2</v>
      </c>
      <c r="D28" s="135">
        <v>313</v>
      </c>
      <c r="E28" s="135">
        <v>763044</v>
      </c>
    </row>
    <row r="29" spans="2:5" ht="15.75">
      <c r="B29" s="16" t="s">
        <v>233</v>
      </c>
      <c r="C29" s="24">
        <v>8803933.24</v>
      </c>
      <c r="D29" s="24">
        <v>67</v>
      </c>
      <c r="E29" s="24">
        <v>710500</v>
      </c>
    </row>
    <row r="30" spans="2:5" ht="15.75">
      <c r="B30" s="134" t="s">
        <v>244</v>
      </c>
      <c r="C30" s="135">
        <v>31505.86</v>
      </c>
      <c r="D30" s="135">
        <v>81</v>
      </c>
      <c r="E30" s="135">
        <v>35132</v>
      </c>
    </row>
    <row r="31" spans="2:5" ht="15.75">
      <c r="B31" s="16" t="s">
        <v>245</v>
      </c>
      <c r="C31" s="24">
        <v>1724139.18</v>
      </c>
      <c r="D31" s="24">
        <v>129</v>
      </c>
      <c r="E31" s="24">
        <v>282678</v>
      </c>
    </row>
    <row r="32" spans="2:5" ht="15.75">
      <c r="B32" s="134" t="s">
        <v>222</v>
      </c>
      <c r="C32" s="135">
        <v>135836.71</v>
      </c>
      <c r="D32" s="135">
        <v>195</v>
      </c>
      <c r="E32" s="135">
        <v>144766</v>
      </c>
    </row>
    <row r="33" spans="2:5" ht="15.75">
      <c r="B33" s="16" t="s">
        <v>246</v>
      </c>
      <c r="C33" s="24">
        <v>98386.55</v>
      </c>
      <c r="D33" s="24">
        <v>20</v>
      </c>
      <c r="E33" s="24">
        <v>181750</v>
      </c>
    </row>
    <row r="34" spans="2:5" ht="15.75">
      <c r="B34" s="134" t="s">
        <v>247</v>
      </c>
      <c r="C34" s="135">
        <v>74577.14</v>
      </c>
      <c r="D34" s="135">
        <v>95</v>
      </c>
      <c r="E34" s="135">
        <v>39307</v>
      </c>
    </row>
    <row r="35" spans="1:5" ht="15.75">
      <c r="A35" s="3"/>
      <c r="B35" s="16" t="s">
        <v>248</v>
      </c>
      <c r="C35" s="24">
        <v>2656795.61</v>
      </c>
      <c r="D35" s="24">
        <v>654</v>
      </c>
      <c r="E35" s="24">
        <v>2284883</v>
      </c>
    </row>
    <row r="36" spans="1:5" ht="15.75">
      <c r="A36" s="3"/>
      <c r="B36" s="134" t="s">
        <v>249</v>
      </c>
      <c r="C36" s="135">
        <v>4199247.44</v>
      </c>
      <c r="D36" s="135">
        <v>8</v>
      </c>
      <c r="E36" s="135">
        <v>135700</v>
      </c>
    </row>
    <row r="37" spans="2:5" ht="15.75">
      <c r="B37" s="16" t="s">
        <v>229</v>
      </c>
      <c r="C37" s="24">
        <v>15593161.95</v>
      </c>
      <c r="D37" s="24">
        <v>365</v>
      </c>
      <c r="E37" s="24">
        <v>13052892</v>
      </c>
    </row>
    <row r="38" spans="2:5" ht="15.75">
      <c r="B38" s="134" t="s">
        <v>250</v>
      </c>
      <c r="C38" s="135">
        <v>728366.49</v>
      </c>
      <c r="D38" s="135">
        <v>468</v>
      </c>
      <c r="E38" s="135">
        <v>814701</v>
      </c>
    </row>
    <row r="39" spans="2:5" ht="15.75">
      <c r="B39" s="16" t="s">
        <v>251</v>
      </c>
      <c r="C39" s="24">
        <v>880</v>
      </c>
      <c r="D39" s="24">
        <v>1</v>
      </c>
      <c r="E39" s="24">
        <v>1000</v>
      </c>
    </row>
    <row r="40" spans="2:5" ht="15.75">
      <c r="B40" s="134" t="s">
        <v>252</v>
      </c>
      <c r="C40" s="135">
        <v>14511.1</v>
      </c>
      <c r="D40" s="135">
        <v>26</v>
      </c>
      <c r="E40" s="135">
        <v>18284</v>
      </c>
    </row>
    <row r="41" spans="2:5" ht="15.75">
      <c r="B41" s="16" t="s">
        <v>253</v>
      </c>
      <c r="C41" s="24">
        <v>256565.46</v>
      </c>
      <c r="D41" s="24">
        <v>91</v>
      </c>
      <c r="E41" s="24">
        <v>150269</v>
      </c>
    </row>
    <row r="42" spans="2:5" ht="15.75">
      <c r="B42" s="134" t="s">
        <v>254</v>
      </c>
      <c r="C42" s="135">
        <v>93948.95</v>
      </c>
      <c r="D42" s="135">
        <v>167</v>
      </c>
      <c r="E42" s="135">
        <v>132828</v>
      </c>
    </row>
    <row r="43" spans="2:5" ht="15.75">
      <c r="B43" s="16" t="s">
        <v>234</v>
      </c>
      <c r="C43" s="24">
        <v>7651619.16</v>
      </c>
      <c r="D43" s="24">
        <v>171</v>
      </c>
      <c r="E43" s="24">
        <v>758614</v>
      </c>
    </row>
    <row r="44" spans="2:5" ht="15.75">
      <c r="B44" s="134" t="s">
        <v>255</v>
      </c>
      <c r="C44" s="135">
        <v>86869.14</v>
      </c>
      <c r="D44" s="135">
        <v>1</v>
      </c>
      <c r="E44" s="135">
        <v>1143</v>
      </c>
    </row>
    <row r="45" spans="2:5" ht="15.75">
      <c r="B45" s="16" t="s">
        <v>256</v>
      </c>
      <c r="C45" s="24">
        <v>241545.73</v>
      </c>
      <c r="D45" s="24">
        <v>179</v>
      </c>
      <c r="E45" s="24">
        <v>541464</v>
      </c>
    </row>
    <row r="46" spans="2:5" ht="15.75">
      <c r="B46" s="134" t="s">
        <v>228</v>
      </c>
      <c r="C46" s="135">
        <v>9071866.99</v>
      </c>
      <c r="D46" s="135">
        <v>3048</v>
      </c>
      <c r="E46" s="135">
        <v>9194411</v>
      </c>
    </row>
    <row r="47" spans="2:5" ht="15.75">
      <c r="B47" s="16" t="s">
        <v>257</v>
      </c>
      <c r="C47" s="24">
        <v>448706.2</v>
      </c>
      <c r="D47" s="24">
        <v>243</v>
      </c>
      <c r="E47" s="24">
        <v>247868</v>
      </c>
    </row>
    <row r="48" spans="2:5" ht="15.75">
      <c r="B48" s="134" t="s">
        <v>258</v>
      </c>
      <c r="C48" s="135">
        <v>110720.05</v>
      </c>
      <c r="D48" s="135">
        <v>217</v>
      </c>
      <c r="E48" s="135">
        <v>78192</v>
      </c>
    </row>
    <row r="49" spans="2:5" ht="15.75">
      <c r="B49" s="16" t="s">
        <v>259</v>
      </c>
      <c r="C49" s="24">
        <v>46106.7</v>
      </c>
      <c r="D49" s="24">
        <v>50</v>
      </c>
      <c r="E49" s="24">
        <v>37202</v>
      </c>
    </row>
    <row r="50" spans="2:5" ht="15.75">
      <c r="B50" s="134" t="s">
        <v>232</v>
      </c>
      <c r="C50" s="135">
        <v>1231146.31</v>
      </c>
      <c r="D50" s="135">
        <v>907</v>
      </c>
      <c r="E50" s="135">
        <v>1064032</v>
      </c>
    </row>
    <row r="51" spans="2:5" ht="15.75">
      <c r="B51" s="16" t="s">
        <v>260</v>
      </c>
      <c r="C51" s="24">
        <v>666041.28</v>
      </c>
      <c r="D51" s="24">
        <v>384</v>
      </c>
      <c r="E51" s="24">
        <v>746615</v>
      </c>
    </row>
    <row r="52" spans="2:5" ht="15.75">
      <c r="B52" s="134" t="s">
        <v>261</v>
      </c>
      <c r="C52" s="135">
        <v>380192.79</v>
      </c>
      <c r="D52" s="135">
        <v>74</v>
      </c>
      <c r="E52" s="135">
        <v>201656</v>
      </c>
    </row>
    <row r="53" spans="2:5" ht="15.75">
      <c r="B53" s="16" t="s">
        <v>262</v>
      </c>
      <c r="C53" s="24">
        <v>160846.83</v>
      </c>
      <c r="D53" s="24">
        <v>43</v>
      </c>
      <c r="E53" s="24">
        <v>57553</v>
      </c>
    </row>
    <row r="54" spans="2:5" ht="15.75">
      <c r="B54" s="134" t="s">
        <v>231</v>
      </c>
      <c r="C54" s="135">
        <v>2517429.4</v>
      </c>
      <c r="D54" s="135">
        <v>1228</v>
      </c>
      <c r="E54" s="135">
        <v>983678</v>
      </c>
    </row>
    <row r="55" spans="2:5" ht="15.75">
      <c r="B55" s="16" t="s">
        <v>263</v>
      </c>
      <c r="C55" s="24">
        <v>98806.52</v>
      </c>
      <c r="D55" s="24">
        <v>84</v>
      </c>
      <c r="E55" s="24">
        <v>37790</v>
      </c>
    </row>
    <row r="56" spans="2:5" ht="15.75">
      <c r="B56" s="134" t="s">
        <v>264</v>
      </c>
      <c r="C56" s="135">
        <v>395030.87</v>
      </c>
      <c r="D56" s="135">
        <v>584</v>
      </c>
      <c r="E56" s="135">
        <v>880471</v>
      </c>
    </row>
    <row r="57" spans="2:5" ht="15.75">
      <c r="B57" s="16" t="s">
        <v>265</v>
      </c>
      <c r="C57" s="24">
        <v>885520.27</v>
      </c>
      <c r="D57" s="24">
        <v>13</v>
      </c>
      <c r="E57" s="24">
        <v>407302</v>
      </c>
    </row>
    <row r="58" spans="2:5" ht="15.75">
      <c r="B58" s="134" t="s">
        <v>218</v>
      </c>
      <c r="C58" s="135">
        <v>13888612.24</v>
      </c>
      <c r="D58" s="135">
        <v>3695</v>
      </c>
      <c r="E58" s="135">
        <v>5737167</v>
      </c>
    </row>
    <row r="59" spans="2:5" ht="15.75">
      <c r="B59" s="16" t="s">
        <v>230</v>
      </c>
      <c r="C59" s="24">
        <v>13901458.29</v>
      </c>
      <c r="D59" s="24">
        <v>802</v>
      </c>
      <c r="E59" s="24">
        <v>2103917</v>
      </c>
    </row>
    <row r="60" spans="2:5" ht="15.75">
      <c r="B60" s="134" t="s">
        <v>266</v>
      </c>
      <c r="C60" s="135">
        <v>48018.44</v>
      </c>
      <c r="D60" s="135">
        <v>44</v>
      </c>
      <c r="E60" s="135">
        <v>13306</v>
      </c>
    </row>
    <row r="61" spans="2:5" ht="15.75">
      <c r="B61" s="16" t="s">
        <v>235</v>
      </c>
      <c r="C61" s="24">
        <v>611577.39</v>
      </c>
      <c r="D61" s="24">
        <v>709</v>
      </c>
      <c r="E61" s="24">
        <v>456804</v>
      </c>
    </row>
    <row r="62" spans="2:5" ht="15.75">
      <c r="B62" s="134" t="s">
        <v>267</v>
      </c>
      <c r="C62" s="135">
        <v>83020.4</v>
      </c>
      <c r="D62" s="135">
        <v>88</v>
      </c>
      <c r="E62" s="135">
        <v>138598</v>
      </c>
    </row>
    <row r="63" spans="2:5" ht="15.75">
      <c r="B63" s="16" t="s">
        <v>268</v>
      </c>
      <c r="C63" s="24">
        <v>1040167.74</v>
      </c>
      <c r="D63" s="24">
        <v>92</v>
      </c>
      <c r="E63" s="24">
        <v>30199</v>
      </c>
    </row>
    <row r="64" spans="2:5" ht="15.75">
      <c r="B64" s="134" t="s">
        <v>220</v>
      </c>
      <c r="C64" s="135">
        <v>27171223.12</v>
      </c>
      <c r="D64" s="135">
        <v>2249</v>
      </c>
      <c r="E64" s="135">
        <v>13383654</v>
      </c>
    </row>
    <row r="65" spans="2:5" ht="15.75">
      <c r="B65" s="16" t="s">
        <v>269</v>
      </c>
      <c r="C65" s="24">
        <v>95451.97</v>
      </c>
      <c r="D65" s="24">
        <v>32</v>
      </c>
      <c r="E65" s="24">
        <v>76711</v>
      </c>
    </row>
    <row r="66" spans="2:5" ht="15.75">
      <c r="B66" s="134" t="s">
        <v>270</v>
      </c>
      <c r="C66" s="135">
        <v>1142357.56</v>
      </c>
      <c r="D66" s="135">
        <v>284</v>
      </c>
      <c r="E66" s="135">
        <v>930392</v>
      </c>
    </row>
    <row r="67" spans="2:5" ht="15.75">
      <c r="B67" s="16" t="s">
        <v>271</v>
      </c>
      <c r="C67" s="24">
        <v>56570.09</v>
      </c>
      <c r="D67" s="24">
        <v>70</v>
      </c>
      <c r="E67" s="24">
        <v>31758</v>
      </c>
    </row>
    <row r="68" spans="2:5" ht="15.75">
      <c r="B68" s="134" t="s">
        <v>224</v>
      </c>
      <c r="C68" s="135">
        <v>8939058.31</v>
      </c>
      <c r="D68" s="135">
        <v>6250</v>
      </c>
      <c r="E68" s="135">
        <v>7676820</v>
      </c>
    </row>
    <row r="69" spans="2:5" ht="15.75">
      <c r="B69" s="16" t="s">
        <v>223</v>
      </c>
      <c r="C69" s="24">
        <v>17369347.23</v>
      </c>
      <c r="D69" s="24">
        <v>771</v>
      </c>
      <c r="E69" s="24">
        <v>13243512</v>
      </c>
    </row>
    <row r="70" spans="2:5" ht="15.75">
      <c r="B70" s="134" t="s">
        <v>272</v>
      </c>
      <c r="C70" s="135">
        <v>115250.48</v>
      </c>
      <c r="D70" s="135">
        <v>111</v>
      </c>
      <c r="E70" s="135">
        <v>117090</v>
      </c>
    </row>
    <row r="71" spans="2:5" ht="15.75">
      <c r="B71" s="16" t="s">
        <v>273</v>
      </c>
      <c r="C71" s="24">
        <v>53596.36</v>
      </c>
      <c r="D71" s="24">
        <v>78</v>
      </c>
      <c r="E71" s="24">
        <v>21647</v>
      </c>
    </row>
    <row r="72" spans="2:5" ht="15.75">
      <c r="B72" s="134" t="s">
        <v>274</v>
      </c>
      <c r="C72" s="135">
        <v>81738.58</v>
      </c>
      <c r="D72" s="135">
        <v>63</v>
      </c>
      <c r="E72" s="135">
        <v>30646</v>
      </c>
    </row>
    <row r="73" spans="2:5" ht="15.75">
      <c r="B73" s="16" t="s">
        <v>221</v>
      </c>
      <c r="C73" s="24">
        <v>3714582.13</v>
      </c>
      <c r="D73" s="24">
        <v>516</v>
      </c>
      <c r="E73" s="24">
        <v>1253824</v>
      </c>
    </row>
    <row r="74" spans="2:5" ht="15.75">
      <c r="B74" s="134" t="s">
        <v>236</v>
      </c>
      <c r="C74" s="135">
        <v>7005718.04</v>
      </c>
      <c r="D74" s="135">
        <v>522</v>
      </c>
      <c r="E74" s="135">
        <v>7645538</v>
      </c>
    </row>
    <row r="75" spans="2:5" ht="15.75">
      <c r="B75" s="16" t="s">
        <v>226</v>
      </c>
      <c r="C75" s="24">
        <v>174458.06</v>
      </c>
      <c r="D75" s="24">
        <v>249</v>
      </c>
      <c r="E75" s="24">
        <v>241813</v>
      </c>
    </row>
    <row r="76" spans="2:5" ht="15.75">
      <c r="B76" s="134" t="s">
        <v>275</v>
      </c>
      <c r="C76" s="135">
        <v>2446404.99</v>
      </c>
      <c r="D76" s="135">
        <v>422</v>
      </c>
      <c r="E76" s="135">
        <v>665003</v>
      </c>
    </row>
    <row r="77" spans="2:5" ht="15.75">
      <c r="B77" s="16" t="s">
        <v>276</v>
      </c>
      <c r="C77" s="24">
        <v>3919802.64</v>
      </c>
      <c r="D77" s="24">
        <v>517</v>
      </c>
      <c r="E77" s="24">
        <v>1468575</v>
      </c>
    </row>
    <row r="78" spans="2:5" ht="15.75">
      <c r="B78" s="134" t="s">
        <v>277</v>
      </c>
      <c r="C78" s="135">
        <v>1040980.77</v>
      </c>
      <c r="D78" s="135">
        <v>248</v>
      </c>
      <c r="E78" s="135">
        <v>298013</v>
      </c>
    </row>
    <row r="79" spans="2:5" ht="15.75">
      <c r="B79" s="16" t="s">
        <v>227</v>
      </c>
      <c r="C79" s="24">
        <v>2711974.63</v>
      </c>
      <c r="D79" s="24">
        <v>1306</v>
      </c>
      <c r="E79" s="24">
        <v>3131702</v>
      </c>
    </row>
    <row r="80" spans="2:5" ht="15.75">
      <c r="B80" s="134" t="s">
        <v>278</v>
      </c>
      <c r="C80" s="135">
        <v>221883.46</v>
      </c>
      <c r="D80" s="135">
        <v>440</v>
      </c>
      <c r="E80" s="135">
        <v>192861</v>
      </c>
    </row>
    <row r="81" spans="2:5" ht="15.75">
      <c r="B81" s="16" t="s">
        <v>225</v>
      </c>
      <c r="C81" s="24">
        <v>1012176.15</v>
      </c>
      <c r="D81" s="24">
        <v>667</v>
      </c>
      <c r="E81" s="24">
        <v>1795368</v>
      </c>
    </row>
    <row r="82" spans="2:5" ht="15.75">
      <c r="B82" s="134" t="s">
        <v>279</v>
      </c>
      <c r="C82" s="135">
        <v>753116.66</v>
      </c>
      <c r="D82" s="135">
        <v>453</v>
      </c>
      <c r="E82" s="135">
        <v>630930</v>
      </c>
    </row>
    <row r="83" spans="2:5" ht="15.75">
      <c r="B83" s="16" t="s">
        <v>280</v>
      </c>
      <c r="C83" s="24">
        <v>1012.53</v>
      </c>
      <c r="D83" s="24">
        <v>8</v>
      </c>
      <c r="E83" s="24">
        <v>54</v>
      </c>
    </row>
    <row r="84" spans="2:5" ht="15.75">
      <c r="B84" s="78" t="s">
        <v>29</v>
      </c>
      <c r="C84" s="157">
        <v>182774840.57000002</v>
      </c>
      <c r="D84" s="157">
        <v>31622</v>
      </c>
      <c r="E84" s="157">
        <v>98956752</v>
      </c>
    </row>
    <row r="86" ht="14.25">
      <c r="B86" s="96" t="s">
        <v>467</v>
      </c>
    </row>
    <row r="105" ht="14.25">
      <c r="A10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&amp;L&amp;"-,Bold"&amp;K002060January - March 2012&amp;C&amp;"News Gothic Cyr,Bold"&amp;14&amp;K002060Section: Members of BSE-Sofia&amp;R&amp;G</oddHeader>
    <oddFooter>&amp;L1303 Sofia, 10 Tri ushi St.
tel: (+359 2) 9370934, 9370945; fax: (+359 2) 9370946
http://www.bse-sofia.bg; e-mail: bse@bse-sofia.bg&amp;R&amp;P</oddFooter>
  </headerFooter>
  <rowBreaks count="2" manualBreakCount="2">
    <brk id="56" max="7" man="1"/>
    <brk id="8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C25" sqref="C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02" t="s">
        <v>5</v>
      </c>
      <c r="B1" s="302"/>
      <c r="C1" s="302"/>
      <c r="D1" s="302"/>
      <c r="E1" s="302"/>
      <c r="F1" s="302"/>
    </row>
    <row r="4" spans="2:3" ht="31.5">
      <c r="B4" s="143" t="s">
        <v>79</v>
      </c>
      <c r="C4" s="138">
        <v>880</v>
      </c>
    </row>
    <row r="7" spans="2:3" ht="15.75">
      <c r="B7" s="22" t="s">
        <v>80</v>
      </c>
      <c r="C7" s="29"/>
    </row>
    <row r="8" spans="2:4" ht="47.25">
      <c r="B8" s="76" t="s">
        <v>81</v>
      </c>
      <c r="C8" s="73" t="s">
        <v>82</v>
      </c>
      <c r="D8" s="13"/>
    </row>
    <row r="9" spans="2:4" ht="15.75">
      <c r="B9" s="203" t="s">
        <v>218</v>
      </c>
      <c r="C9" s="272">
        <v>378</v>
      </c>
      <c r="D9" s="13"/>
    </row>
    <row r="10" spans="2:4" ht="15.75">
      <c r="B10" s="273" t="s">
        <v>219</v>
      </c>
      <c r="C10" s="274">
        <v>44</v>
      </c>
      <c r="D10" s="13"/>
    </row>
    <row r="11" spans="2:4" ht="15.75">
      <c r="B11" s="203" t="s">
        <v>220</v>
      </c>
      <c r="C11" s="272">
        <v>29</v>
      </c>
      <c r="D11" s="13"/>
    </row>
    <row r="12" spans="2:4" ht="15.75">
      <c r="B12" s="273" t="s">
        <v>221</v>
      </c>
      <c r="C12" s="274">
        <v>27</v>
      </c>
      <c r="D12" s="13"/>
    </row>
    <row r="13" spans="2:4" ht="15.75">
      <c r="B13" s="203" t="s">
        <v>222</v>
      </c>
      <c r="C13" s="272">
        <v>25</v>
      </c>
      <c r="D13" s="13"/>
    </row>
    <row r="14" spans="2:4" ht="15.75">
      <c r="B14" s="273" t="s">
        <v>223</v>
      </c>
      <c r="C14" s="274">
        <v>25</v>
      </c>
      <c r="D14" s="13"/>
    </row>
    <row r="15" spans="2:4" ht="15.75">
      <c r="B15" s="203" t="s">
        <v>224</v>
      </c>
      <c r="C15" s="272">
        <v>21</v>
      </c>
      <c r="D15" s="13"/>
    </row>
    <row r="16" spans="2:4" ht="15.75">
      <c r="B16" s="273" t="s">
        <v>225</v>
      </c>
      <c r="C16" s="274">
        <v>21</v>
      </c>
      <c r="D16" s="13"/>
    </row>
    <row r="17" spans="2:4" ht="15.75">
      <c r="B17" s="203" t="s">
        <v>226</v>
      </c>
      <c r="C17" s="272">
        <v>20</v>
      </c>
      <c r="D17" s="13"/>
    </row>
    <row r="18" spans="2:4" ht="15.75">
      <c r="B18" s="273" t="s">
        <v>227</v>
      </c>
      <c r="C18" s="274">
        <v>19</v>
      </c>
      <c r="D18" s="13"/>
    </row>
    <row r="21" ht="15.75">
      <c r="B21" s="22" t="s">
        <v>83</v>
      </c>
    </row>
    <row r="22" spans="2:7" ht="47.25">
      <c r="B22" s="144"/>
      <c r="C22" s="275" t="s">
        <v>410</v>
      </c>
      <c r="D22" s="275" t="s">
        <v>441</v>
      </c>
      <c r="E22" s="275">
        <v>2011</v>
      </c>
      <c r="F22" s="275" t="s">
        <v>442</v>
      </c>
      <c r="G22" s="6"/>
    </row>
    <row r="23" spans="2:7" ht="15.75">
      <c r="B23" s="139" t="s">
        <v>84</v>
      </c>
      <c r="C23" s="115">
        <v>31905</v>
      </c>
      <c r="D23" s="115">
        <v>41525</v>
      </c>
      <c r="E23" s="274">
        <v>205479</v>
      </c>
      <c r="F23" s="276">
        <v>0.28046379155751683</v>
      </c>
      <c r="G23" s="10"/>
    </row>
    <row r="24" spans="2:7" ht="15.75">
      <c r="B24" s="97" t="s">
        <v>85</v>
      </c>
      <c r="C24" s="75">
        <v>7075</v>
      </c>
      <c r="D24" s="75">
        <v>11182</v>
      </c>
      <c r="E24" s="272">
        <v>57958</v>
      </c>
      <c r="F24" s="277">
        <v>0.43605546995377503</v>
      </c>
      <c r="G24" s="10"/>
    </row>
    <row r="25" spans="2:7" ht="15.75">
      <c r="B25" s="139" t="s">
        <v>86</v>
      </c>
      <c r="C25" s="115">
        <v>20187861.676</v>
      </c>
      <c r="D25" s="115">
        <v>20122133.319</v>
      </c>
      <c r="E25" s="274">
        <v>97782363.344</v>
      </c>
      <c r="F25" s="276">
        <v>0.11023133818923429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&amp;L&amp;"-,Bold"January - March 2012&amp;C&amp;"-,Bold"&amp;18&amp;K002060Section: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showGridLines="0" view="pageBreakPreview" zoomScale="70" zoomScaleNormal="70" zoomScaleSheetLayoutView="70" zoomScalePageLayoutView="55" workbookViewId="0" topLeftCell="A7">
      <selection activeCell="C28" sqref="C28"/>
    </sheetView>
  </sheetViews>
  <sheetFormatPr defaultColWidth="8.796875" defaultRowHeight="14.25"/>
  <cols>
    <col min="2" max="2" width="34.69921875" style="0" bestFit="1" customWidth="1"/>
    <col min="3" max="3" width="22.69921875" style="0" bestFit="1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302" t="s">
        <v>87</v>
      </c>
      <c r="B1" s="302"/>
      <c r="C1" s="302"/>
      <c r="D1" s="302"/>
      <c r="E1" s="302"/>
      <c r="F1" s="302"/>
      <c r="G1" s="302"/>
      <c r="H1" s="302"/>
    </row>
    <row r="6" ht="18">
      <c r="A6" s="145" t="s">
        <v>455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46" t="s">
        <v>15</v>
      </c>
      <c r="B8" s="147" t="s">
        <v>25</v>
      </c>
      <c r="C8" s="146" t="s">
        <v>88</v>
      </c>
      <c r="D8" s="73" t="s">
        <v>89</v>
      </c>
      <c r="E8" s="146" t="s">
        <v>104</v>
      </c>
      <c r="F8" s="73" t="s">
        <v>105</v>
      </c>
      <c r="G8" s="184"/>
      <c r="H8" s="184"/>
    </row>
    <row r="9" spans="1:8" ht="15.75">
      <c r="A9" s="160" t="s">
        <v>183</v>
      </c>
      <c r="B9" s="174" t="s">
        <v>184</v>
      </c>
      <c r="C9" s="158" t="s">
        <v>185</v>
      </c>
      <c r="D9" s="172">
        <v>40918</v>
      </c>
      <c r="E9" s="158" t="s">
        <v>186</v>
      </c>
      <c r="F9" s="190">
        <v>2000000</v>
      </c>
      <c r="G9" s="185"/>
      <c r="H9" s="186"/>
    </row>
    <row r="10" spans="1:8" ht="15.75">
      <c r="A10" s="161" t="s">
        <v>187</v>
      </c>
      <c r="B10" s="175" t="s">
        <v>188</v>
      </c>
      <c r="C10" s="159" t="s">
        <v>189</v>
      </c>
      <c r="D10" s="173">
        <v>40918</v>
      </c>
      <c r="E10" s="159" t="s">
        <v>186</v>
      </c>
      <c r="F10" s="180">
        <v>30000000</v>
      </c>
      <c r="G10" s="186"/>
      <c r="H10" s="186"/>
    </row>
    <row r="11" spans="1:8" ht="15.75">
      <c r="A11" s="160" t="s">
        <v>190</v>
      </c>
      <c r="B11" s="174" t="s">
        <v>191</v>
      </c>
      <c r="C11" s="158" t="s">
        <v>185</v>
      </c>
      <c r="D11" s="172">
        <v>40941</v>
      </c>
      <c r="E11" s="158" t="s">
        <v>186</v>
      </c>
      <c r="F11" s="190">
        <v>206557</v>
      </c>
      <c r="G11" s="185"/>
      <c r="H11" s="186"/>
    </row>
    <row r="12" spans="1:8" ht="15.75">
      <c r="A12" s="161" t="s">
        <v>192</v>
      </c>
      <c r="B12" s="175" t="s">
        <v>193</v>
      </c>
      <c r="C12" s="159" t="s">
        <v>185</v>
      </c>
      <c r="D12" s="173">
        <v>40941</v>
      </c>
      <c r="E12" s="159" t="s">
        <v>186</v>
      </c>
      <c r="F12" s="180">
        <v>3098360</v>
      </c>
      <c r="G12" s="186"/>
      <c r="H12" s="186"/>
    </row>
    <row r="13" spans="1:8" ht="15.75">
      <c r="A13" s="160" t="s">
        <v>194</v>
      </c>
      <c r="B13" s="174" t="s">
        <v>195</v>
      </c>
      <c r="C13" s="158" t="s">
        <v>189</v>
      </c>
      <c r="D13" s="172">
        <v>40959</v>
      </c>
      <c r="E13" s="158" t="s">
        <v>196</v>
      </c>
      <c r="F13" s="190">
        <v>5000000</v>
      </c>
      <c r="G13" s="186"/>
      <c r="H13" s="186"/>
    </row>
    <row r="14" spans="1:8" ht="31.5">
      <c r="A14" s="161" t="s">
        <v>197</v>
      </c>
      <c r="B14" s="175" t="s">
        <v>198</v>
      </c>
      <c r="C14" s="159" t="s">
        <v>124</v>
      </c>
      <c r="D14" s="173">
        <v>40975</v>
      </c>
      <c r="E14" s="159" t="s">
        <v>186</v>
      </c>
      <c r="F14" s="180">
        <v>15000000</v>
      </c>
      <c r="G14" s="185"/>
      <c r="H14" s="186"/>
    </row>
    <row r="15" spans="1:8" ht="15.75">
      <c r="A15" s="160" t="s">
        <v>199</v>
      </c>
      <c r="B15" s="176" t="s">
        <v>200</v>
      </c>
      <c r="C15" s="158" t="s">
        <v>189</v>
      </c>
      <c r="D15" s="172">
        <v>40975</v>
      </c>
      <c r="E15" s="158" t="s">
        <v>196</v>
      </c>
      <c r="F15" s="190">
        <v>4000000</v>
      </c>
      <c r="G15" s="185"/>
      <c r="H15" s="186"/>
    </row>
    <row r="16" spans="1:8" ht="33" customHeight="1">
      <c r="A16" s="161" t="s">
        <v>201</v>
      </c>
      <c r="B16" s="177" t="s">
        <v>202</v>
      </c>
      <c r="C16" s="159" t="s">
        <v>124</v>
      </c>
      <c r="D16" s="173">
        <v>40988</v>
      </c>
      <c r="E16" s="159" t="s">
        <v>186</v>
      </c>
      <c r="F16" s="180">
        <v>4614813</v>
      </c>
      <c r="G16" s="186"/>
      <c r="H16" s="186"/>
    </row>
    <row r="19" ht="18">
      <c r="A19" s="145" t="s">
        <v>456</v>
      </c>
    </row>
    <row r="21" spans="1:6" ht="15.75">
      <c r="A21" s="146" t="s">
        <v>15</v>
      </c>
      <c r="B21" s="147" t="s">
        <v>25</v>
      </c>
      <c r="C21" s="146" t="s">
        <v>88</v>
      </c>
      <c r="D21" s="73" t="s">
        <v>90</v>
      </c>
      <c r="E21" s="189"/>
      <c r="F21" s="184"/>
    </row>
    <row r="22" spans="1:6" ht="33" customHeight="1">
      <c r="A22" s="160" t="s">
        <v>203</v>
      </c>
      <c r="B22" s="176" t="s">
        <v>114</v>
      </c>
      <c r="C22" s="158" t="s">
        <v>37</v>
      </c>
      <c r="D22" s="172">
        <v>40932</v>
      </c>
      <c r="E22" s="187"/>
      <c r="F22" s="188"/>
    </row>
    <row r="23" spans="1:6" ht="31.5">
      <c r="A23" s="161" t="s">
        <v>204</v>
      </c>
      <c r="B23" s="177" t="s">
        <v>205</v>
      </c>
      <c r="C23" s="159" t="s">
        <v>32</v>
      </c>
      <c r="D23" s="173">
        <v>40942</v>
      </c>
      <c r="E23" s="187"/>
      <c r="F23" s="188"/>
    </row>
    <row r="24" spans="1:6" ht="31.5">
      <c r="A24" s="160" t="s">
        <v>206</v>
      </c>
      <c r="B24" s="176" t="s">
        <v>207</v>
      </c>
      <c r="C24" s="158" t="s">
        <v>32</v>
      </c>
      <c r="D24" s="172">
        <v>40942</v>
      </c>
      <c r="E24" s="187"/>
      <c r="F24" s="188"/>
    </row>
    <row r="25" spans="1:6" ht="31.5">
      <c r="A25" s="161" t="s">
        <v>208</v>
      </c>
      <c r="B25" s="177" t="s">
        <v>209</v>
      </c>
      <c r="C25" s="159" t="s">
        <v>32</v>
      </c>
      <c r="D25" s="173">
        <v>40942</v>
      </c>
      <c r="E25" s="187"/>
      <c r="F25" s="188"/>
    </row>
    <row r="26" spans="1:6" ht="30" customHeight="1">
      <c r="A26" s="160" t="s">
        <v>210</v>
      </c>
      <c r="B26" s="176" t="s">
        <v>211</v>
      </c>
      <c r="C26" s="158" t="s">
        <v>32</v>
      </c>
      <c r="D26" s="172">
        <v>40942</v>
      </c>
      <c r="E26" s="187"/>
      <c r="F26" s="188"/>
    </row>
    <row r="27" spans="1:6" ht="30" customHeight="1">
      <c r="A27" s="278" t="s">
        <v>212</v>
      </c>
      <c r="B27" s="279" t="s">
        <v>213</v>
      </c>
      <c r="C27" s="280" t="s">
        <v>463</v>
      </c>
      <c r="D27" s="264">
        <v>40969</v>
      </c>
      <c r="E27" s="187"/>
      <c r="F27" s="188"/>
    </row>
    <row r="28" spans="1:6" ht="31.5">
      <c r="A28" s="160" t="s">
        <v>214</v>
      </c>
      <c r="B28" s="176" t="s">
        <v>215</v>
      </c>
      <c r="C28" s="158" t="s">
        <v>463</v>
      </c>
      <c r="D28" s="172">
        <v>40976</v>
      </c>
      <c r="E28" s="187"/>
      <c r="F28" s="188"/>
    </row>
    <row r="29" spans="1:6" ht="31.5">
      <c r="A29" s="278" t="s">
        <v>216</v>
      </c>
      <c r="B29" s="279" t="s">
        <v>217</v>
      </c>
      <c r="C29" s="280" t="s">
        <v>464</v>
      </c>
      <c r="D29" s="264">
        <v>40980</v>
      </c>
      <c r="E29" s="187"/>
      <c r="F29" s="188"/>
    </row>
    <row r="30" spans="1:6" ht="15.75">
      <c r="A30" s="191"/>
      <c r="B30" s="193"/>
      <c r="C30" s="192"/>
      <c r="D30" s="170"/>
      <c r="E30" s="47"/>
      <c r="F30" s="48"/>
    </row>
    <row r="31" spans="1:6" ht="15.75">
      <c r="A31" s="46"/>
      <c r="B31" s="49"/>
      <c r="C31" s="47"/>
      <c r="D31" s="46"/>
      <c r="E31" s="47"/>
      <c r="F31" s="48"/>
    </row>
    <row r="32" spans="1:6" ht="15.75">
      <c r="A32" s="46"/>
      <c r="B32" s="49"/>
      <c r="C32" s="47"/>
      <c r="D32" s="46"/>
      <c r="E32" s="47"/>
      <c r="F32" s="48"/>
    </row>
    <row r="34" ht="18">
      <c r="B34" s="145" t="s">
        <v>457</v>
      </c>
    </row>
    <row r="36" spans="2:6" ht="31.5">
      <c r="B36" s="335" t="s">
        <v>91</v>
      </c>
      <c r="C36" s="336"/>
      <c r="D36" s="282" t="s">
        <v>92</v>
      </c>
      <c r="E36" s="283"/>
      <c r="F36" s="283"/>
    </row>
    <row r="37" spans="2:6" ht="15.75">
      <c r="B37" s="333" t="s">
        <v>458</v>
      </c>
      <c r="C37" s="334"/>
      <c r="D37" s="284">
        <v>7</v>
      </c>
      <c r="E37" s="281"/>
      <c r="F37" s="281"/>
    </row>
    <row r="38" spans="2:6" ht="15.75">
      <c r="B38" s="315" t="s">
        <v>459</v>
      </c>
      <c r="C38" s="334"/>
      <c r="D38" s="285">
        <v>83</v>
      </c>
      <c r="E38" s="281"/>
      <c r="F38" s="281"/>
    </row>
    <row r="39" spans="2:6" ht="15.75">
      <c r="B39" s="333" t="s">
        <v>460</v>
      </c>
      <c r="C39" s="334"/>
      <c r="D39" s="284">
        <v>70</v>
      </c>
      <c r="E39" s="281"/>
      <c r="F39" s="281"/>
    </row>
    <row r="40" spans="2:6" ht="15.75">
      <c r="B40" s="315" t="s">
        <v>461</v>
      </c>
      <c r="C40" s="334"/>
      <c r="D40" s="285">
        <v>47</v>
      </c>
      <c r="E40" s="281"/>
      <c r="F40" s="281"/>
    </row>
    <row r="41" spans="2:6" ht="15.75">
      <c r="B41" s="333" t="s">
        <v>462</v>
      </c>
      <c r="C41" s="334"/>
      <c r="D41" s="284">
        <v>3</v>
      </c>
      <c r="E41" s="281"/>
      <c r="F41" s="281"/>
    </row>
    <row r="42" spans="2:6" ht="15.75">
      <c r="B42" s="315" t="s">
        <v>463</v>
      </c>
      <c r="C42" s="334"/>
      <c r="D42" s="285">
        <v>55</v>
      </c>
      <c r="E42" s="281"/>
      <c r="F42" s="281"/>
    </row>
    <row r="43" spans="2:6" ht="15.75">
      <c r="B43" s="333" t="s">
        <v>463</v>
      </c>
      <c r="C43" s="334"/>
      <c r="D43" s="284">
        <v>2</v>
      </c>
      <c r="E43" s="281"/>
      <c r="F43" s="281"/>
    </row>
    <row r="44" spans="2:6" ht="15.75">
      <c r="B44" s="315" t="s">
        <v>443</v>
      </c>
      <c r="C44" s="334"/>
      <c r="D44" s="285">
        <v>239</v>
      </c>
      <c r="E44" s="281"/>
      <c r="F44" s="281"/>
    </row>
    <row r="45" spans="2:6" ht="15.75">
      <c r="B45" s="333" t="s">
        <v>444</v>
      </c>
      <c r="C45" s="334"/>
      <c r="D45" s="284">
        <v>0</v>
      </c>
      <c r="E45" s="281"/>
      <c r="F45" s="281"/>
    </row>
  </sheetData>
  <sheetProtection/>
  <mergeCells count="11">
    <mergeCell ref="B42:C42"/>
    <mergeCell ref="B43:C43"/>
    <mergeCell ref="A1:H1"/>
    <mergeCell ref="B37:C37"/>
    <mergeCell ref="B36:C36"/>
    <mergeCell ref="B44:C44"/>
    <mergeCell ref="B45:C45"/>
    <mergeCell ref="B38:C38"/>
    <mergeCell ref="B39:C39"/>
    <mergeCell ref="B40:C40"/>
    <mergeCell ref="B41:C41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&amp;L&amp;"-,Bold"January - March 2012 
&amp;C&amp;"-,Bold"&amp;18&amp;K002060Section: New Issuers and Delisted Securities&amp;R&amp;G</oddHeader>
    <oddFooter>&amp;L1303 Sofia, 10 Tri ushi St.
tel: (+359 2) 9370934, 9370945; fax: (+359 2) 9370946
http://www.bse-sofia.bg; e-mail: bse@bse-sofia.bg&amp;R&amp;P</oddFooter>
  </headerFooter>
  <rowBreaks count="1" manualBreakCount="1">
    <brk id="29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2010-07-06T11:44:14Z</cp:lastPrinted>
  <dcterms:created xsi:type="dcterms:W3CDTF">2008-08-11T07:59:48Z</dcterms:created>
  <dcterms:modified xsi:type="dcterms:W3CDTF">2021-05-19T14:54:52Z</dcterms:modified>
  <cp:category/>
  <cp:version/>
  <cp:contentType/>
  <cp:contentStatus/>
</cp:coreProperties>
</file>