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9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externalReferences>
    <externalReference r:id="rId13"/>
  </externalReferences>
  <definedNames>
    <definedName name="_xlnm.Print_Area" localSheetId="3">'Capital increases'!$A$4:$I$51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'Indices'!$A$2:$J$106</definedName>
    <definedName name="_xlnm.Print_Area" localSheetId="6">'InvInter'!$A$3:$H$89</definedName>
    <definedName name="_xlnm.Print_Area" localSheetId="8">'Issuers'!$A$2:$H$49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<sst xmlns="http://schemas.openxmlformats.org/spreadsheetml/2006/main" count="668" uniqueCount="414">
  <si>
    <t>а.</t>
  </si>
  <si>
    <t>б.</t>
  </si>
  <si>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</si>
  <si>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</si>
  <si>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</si>
  <si>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</si>
  <si>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</si>
  <si>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</si>
  <si>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</si>
  <si>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</si>
  <si>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</si>
  <si>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</si>
  <si>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MARKET CAPITALIZATION</t>
  </si>
  <si>
    <t>Market / market segment</t>
  </si>
  <si>
    <t>Average market capitalization for the period</t>
  </si>
  <si>
    <t>Top 30 companies by market capitalization as of the end of the quarter</t>
  </si>
  <si>
    <t>Code</t>
  </si>
  <si>
    <t xml:space="preserve">Total statistic for the period  </t>
  </si>
  <si>
    <t>Number of trading sessions during the period</t>
  </si>
  <si>
    <t>Number of entered orders during the period</t>
  </si>
  <si>
    <t>Number of transactions</t>
  </si>
  <si>
    <t xml:space="preserve">daily-average values </t>
  </si>
  <si>
    <t>Trading on regulated market order by securities</t>
  </si>
  <si>
    <t>Market / Market segment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</si>
  <si>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</si>
  <si>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</si>
  <si>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</si>
  <si>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</si>
  <si>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</si>
  <si>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</si>
  <si>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</si>
  <si>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</si>
  <si>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Official market</t>
  </si>
  <si>
    <t>Official Market Equities "A"</t>
  </si>
  <si>
    <t>Official Market Equities "B"</t>
  </si>
  <si>
    <t>Unofficial market</t>
  </si>
  <si>
    <t>Unofficial Market Equities "A"</t>
  </si>
  <si>
    <t>Unofficial Market Equities "B"</t>
  </si>
  <si>
    <t>SPVs market</t>
  </si>
  <si>
    <t>Total market capitalization</t>
  </si>
  <si>
    <t>Official Market bonds</t>
  </si>
  <si>
    <t>a.</t>
  </si>
  <si>
    <t>b.</t>
  </si>
  <si>
    <t>c.</t>
  </si>
  <si>
    <t>Unofficial Market Bonds</t>
  </si>
  <si>
    <t>UCITs market</t>
  </si>
  <si>
    <t>Compensatory Instruments Market</t>
  </si>
  <si>
    <t>Subscription rights market</t>
  </si>
  <si>
    <t>Privatization market</t>
  </si>
  <si>
    <t>IPO Market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</si>
  <si>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</si>
  <si>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</si>
  <si>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</si>
  <si>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</si>
  <si>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</si>
  <si>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</si>
  <si>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</si>
  <si>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</si>
  <si>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</si>
  <si>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</si>
  <si>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Market capitalization by branches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</si>
  <si>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</si>
  <si>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</si>
  <si>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</si>
  <si>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</si>
  <si>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>TRADE</t>
  </si>
  <si>
    <t>Daily-average number of orders during the period</t>
  </si>
  <si>
    <t>Top 30 public companies in terms of number of transactions on regulated market during the quarter</t>
  </si>
  <si>
    <t xml:space="preserve">Name </t>
  </si>
  <si>
    <t>Top 30 public companies in terms of turnover during the quarter</t>
  </si>
  <si>
    <t>CAPITAL INCREASES</t>
  </si>
  <si>
    <t>Companies that have registered capital increases during the period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</si>
  <si>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</si>
  <si>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</si>
  <si>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</si>
  <si>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</si>
  <si>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</si>
  <si>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</si>
  <si>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</si>
  <si>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</si>
  <si>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</si>
  <si>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</si>
  <si>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</si>
  <si>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</si>
  <si>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</si>
  <si>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</si>
  <si>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</si>
  <si>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</si>
  <si>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</si>
  <si>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</si>
  <si>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</si>
  <si>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</si>
  <si>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</si>
  <si>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</si>
  <si>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</si>
  <si>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TOP 10 members in terms of the number of transactions, concluded during the quarter (double counting)</t>
  </si>
  <si>
    <t>TOP 10 members in terms of the realized turnover for the quarter (double counting)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</si>
  <si>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</si>
  <si>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</si>
  <si>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</si>
  <si>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</si>
  <si>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</si>
  <si>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</si>
  <si>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</si>
  <si>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</si>
  <si>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</si>
  <si>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</si>
  <si>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NEW ISSUERS AND DELISTED SECURITIES</t>
  </si>
  <si>
    <t>New issues, admitted to trading during the period</t>
  </si>
  <si>
    <t>Market</t>
  </si>
  <si>
    <t>First quatation date</t>
  </si>
  <si>
    <t>Issues delisted during the period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</si>
  <si>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</si>
  <si>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</si>
  <si>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</si>
  <si>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</si>
  <si>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</si>
  <si>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</si>
  <si>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</si>
  <si>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</si>
  <si>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</si>
  <si>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</si>
  <si>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</si>
  <si>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</si>
  <si>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</si>
  <si>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</si>
  <si>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</si>
  <si>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</si>
  <si>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</si>
  <si>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</si>
  <si>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</si>
  <si>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</si>
  <si>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</si>
  <si>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Trading by industries (based on NACE)*</t>
  </si>
  <si>
    <t>6B2</t>
  </si>
  <si>
    <t>6H2</t>
  </si>
  <si>
    <t>Bulgarski Transporten Holding AD-Plovdiv</t>
  </si>
  <si>
    <t>Holding Roads-Sofia</t>
  </si>
  <si>
    <t>6P2</t>
  </si>
  <si>
    <t>6AN</t>
  </si>
  <si>
    <t>4F8</t>
  </si>
  <si>
    <t>3JU</t>
  </si>
  <si>
    <t>Pangaea AD-Sofia</t>
  </si>
  <si>
    <t>Asenova Krepost AD-Asenovgrad</t>
  </si>
  <si>
    <t>Formoplast AD-Kardzhali</t>
  </si>
  <si>
    <t>Sofia-BT AD-Sofia</t>
  </si>
  <si>
    <t>Stocks (without REITs)</t>
  </si>
  <si>
    <t>BSO</t>
  </si>
  <si>
    <t>Bulgarian Stock Exchange-Sofia</t>
  </si>
  <si>
    <t>BGN</t>
  </si>
  <si>
    <t>BI6A</t>
  </si>
  <si>
    <t>Bulgarian Development Bank AD-Sofia</t>
  </si>
  <si>
    <t>EUR</t>
  </si>
  <si>
    <t>SB0</t>
  </si>
  <si>
    <t>Septona Bulgaria AD-Ruse</t>
  </si>
  <si>
    <t>MFO1</t>
  </si>
  <si>
    <t>Mutual Fund Astra Balance-Sofia</t>
  </si>
  <si>
    <t>MFO2</t>
  </si>
  <si>
    <t>Mutual Fund Astra Cash-Sofia</t>
  </si>
  <si>
    <t>MFO3</t>
  </si>
  <si>
    <t>Mutual Fund Astra Plus-Sofia</t>
  </si>
  <si>
    <t>A2QA</t>
  </si>
  <si>
    <t>United Milk Company AD-Plovdiv</t>
  </si>
  <si>
    <t>ALFA</t>
  </si>
  <si>
    <t>Alu-Plast EAD-Sofia</t>
  </si>
  <si>
    <t>9EGC</t>
  </si>
  <si>
    <t>AutoBohemia PLC-Sofia</t>
  </si>
  <si>
    <t>6TRC</t>
  </si>
  <si>
    <t>Transinvestment SPV-Sofia</t>
  </si>
  <si>
    <t>Inv. Intermediary "Elana Trading"</t>
  </si>
  <si>
    <t>Inv. Intermediary "UG Market"</t>
  </si>
  <si>
    <t>CB "Eurobank EFG Bulgaria" AD</t>
  </si>
  <si>
    <t>Inv. Intermediary "Capman"</t>
  </si>
  <si>
    <t>Inv. Intermediary "Sofia International Securities"</t>
  </si>
  <si>
    <t>Inv. Intermediary "Real Finance"</t>
  </si>
  <si>
    <t>Inv. Intermediary "Status Invest"</t>
  </si>
  <si>
    <t>Inv. Intermediary "Zagora Finakorp"</t>
  </si>
  <si>
    <t>Inv. Intermediary "Varchev Finance"</t>
  </si>
  <si>
    <t>CB "MKB Unionbank"</t>
  </si>
  <si>
    <t>Inv. Intermediary "Karoll"</t>
  </si>
  <si>
    <t>Inv. Intermediary "First Financial Brokerage House"</t>
  </si>
  <si>
    <t>Inv. Intermediary "BenchMark Finance"</t>
  </si>
  <si>
    <t>CB "Corporate Commercial Bank"</t>
  </si>
  <si>
    <t>CB "UniCredit Bulbank" AD</t>
  </si>
  <si>
    <t>Inv. Intermediary "Financial House FINA-S"</t>
  </si>
  <si>
    <t>CB "United Bulgarian Bank"</t>
  </si>
  <si>
    <t>Inv. Intermediary "Standart Investment"</t>
  </si>
  <si>
    <t>CB "Raiffeisen Bank Bulgaria"</t>
  </si>
  <si>
    <t>CB "Allianz Bank Bulgaria"</t>
  </si>
  <si>
    <t>CB "BACB"</t>
  </si>
  <si>
    <t>CB "Central Cooperative Bank"</t>
  </si>
  <si>
    <t>CB "DSK Bank"</t>
  </si>
  <si>
    <t>CB "Emporiki Bank"</t>
  </si>
  <si>
    <t>CB "First Investment Bank"</t>
  </si>
  <si>
    <t>CB "ING Bank N.V.- Sofia Branch"</t>
  </si>
  <si>
    <t>CB "International Asset Bank"</t>
  </si>
  <si>
    <t>CB "Investbank"</t>
  </si>
  <si>
    <t>CB "Municipal Bank"</t>
  </si>
  <si>
    <t>CB "Piraeus Вank Bulgaria"</t>
  </si>
  <si>
    <t>CB "Sibank"</t>
  </si>
  <si>
    <t>CB "Texim Bank"</t>
  </si>
  <si>
    <t>CB "Tokuda Bank"</t>
  </si>
  <si>
    <t>Inv. Intermediary "ABV Investment"</t>
  </si>
  <si>
    <t>Inv. Intermediary "Adamant Capital Partners" AD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</si>
  <si>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</si>
  <si>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</si>
  <si>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</si>
  <si>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</si>
  <si>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"BBG - Simex"</t>
  </si>
  <si>
    <t>Inv. Intermediary "Beta Corp"</t>
  </si>
  <si>
    <t>Inv. Intermediary "BG ProInvest"</t>
  </si>
  <si>
    <t>Inv. Intermediary "BMFN" EAD</t>
  </si>
  <si>
    <t>Inv. Intermediary "Bulbrokers"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</si>
  <si>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</si>
  <si>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</si>
  <si>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</si>
  <si>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</si>
  <si>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"Deltastock"</t>
  </si>
  <si>
    <t>Inv. Intermediary "D.I.S.L. Securities"</t>
  </si>
  <si>
    <t>Inv. Intermediary "Euro - Finance"</t>
  </si>
  <si>
    <t>Inv. Intermediary "Factory"</t>
  </si>
  <si>
    <t>Inv. Intermediary "Fico Invest"</t>
  </si>
  <si>
    <t>Inv. Intermediary "Financial House Ever"</t>
  </si>
  <si>
    <t>Inv. Intermediary "Focal Point Investments"</t>
  </si>
  <si>
    <t>Inv. Intermediary "Intercapital Markets"</t>
  </si>
  <si>
    <t>Inv. Intermediary "IP Favorit"</t>
  </si>
  <si>
    <t>Inv. Intermediary "KBC Securities N.V. - Bulgaria"</t>
  </si>
  <si>
    <t>Inv. Intermediary "Mac Cap" AD</t>
  </si>
  <si>
    <t>Inv. Intermediary "Naba Invest"</t>
  </si>
  <si>
    <t>Inv. Intermediary "Populiarna Kasa 95"</t>
  </si>
  <si>
    <t>Inv. Intermediary "Positiva"</t>
  </si>
  <si>
    <t>Inv. Intermediary "Somony Financial Brokerage"</t>
  </si>
  <si>
    <t>Inv. Intermediary "TBI Invest"</t>
  </si>
  <si>
    <t>Inv. Intermediary "Zlaten Lev Brokers"</t>
  </si>
  <si>
    <t>Tradeville EAD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</si>
  <si>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</si>
  <si>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</si>
  <si>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</si>
  <si>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</si>
  <si>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</si>
  <si>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</si>
  <si>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Agriculture, forestry and fishing</t>
  </si>
  <si>
    <t>Financial and insurance activities</t>
  </si>
  <si>
    <t>Accommodation and food service activities</t>
  </si>
  <si>
    <t>Administrative and support service activities</t>
  </si>
  <si>
    <t>Professional, scientific and technical activities</t>
  </si>
  <si>
    <t>Wholesale and retail trade; repair of motor vehicles and motorcycles</t>
  </si>
  <si>
    <t>No information available</t>
  </si>
  <si>
    <t>Electricity,gas,steam and air conditioning supply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</si>
  <si>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</si>
  <si>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</si>
  <si>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</si>
  <si>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</si>
  <si>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</si>
  <si>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</si>
  <si>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</si>
  <si>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</si>
  <si>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4BU</t>
  </si>
  <si>
    <t>Balkancar-Zarya PLC-Pavlikeni</t>
  </si>
  <si>
    <t>Capital increase (rights)</t>
  </si>
  <si>
    <t>PRQ</t>
  </si>
  <si>
    <t>PRC REIT-Sofia</t>
  </si>
  <si>
    <t>4CF</t>
  </si>
  <si>
    <t>CB Central Cooperative Bank AD-Sofia</t>
  </si>
  <si>
    <t>6C4</t>
  </si>
  <si>
    <t>Chimimport AD-Sofia</t>
  </si>
  <si>
    <t>3JR</t>
  </si>
  <si>
    <t>Sopharma AD-Sofia</t>
  </si>
  <si>
    <t>6C9</t>
  </si>
  <si>
    <t>CB Corporate Commercial Bank AD-Sofia</t>
  </si>
  <si>
    <t>5F4</t>
  </si>
  <si>
    <t>CB First Investment Bank AD-Sofia</t>
  </si>
  <si>
    <t>6AG</t>
  </si>
  <si>
    <t>Agro Finance REIT-Sofia</t>
  </si>
  <si>
    <t>T57</t>
  </si>
  <si>
    <t>Trace group Hold AD-Sofia</t>
  </si>
  <si>
    <t>T43</t>
  </si>
  <si>
    <t>Zarneni Hrani Bulgaria AD-Sofia</t>
  </si>
  <si>
    <t>4PY</t>
  </si>
  <si>
    <t>Prime Property BG REIT-Sofia</t>
  </si>
  <si>
    <t>6BMA</t>
  </si>
  <si>
    <t>Fund Estates REIT-Sofia</t>
  </si>
  <si>
    <t>4EH</t>
  </si>
  <si>
    <t>Eurohold Bulgaria AD-Sofia</t>
  </si>
  <si>
    <t>5BU</t>
  </si>
  <si>
    <t>Bulgarian Real Estate Fund REIT-Sofia</t>
  </si>
  <si>
    <t>5MB</t>
  </si>
  <si>
    <t>Monbat AD-Sofia</t>
  </si>
  <si>
    <t>53B</t>
  </si>
  <si>
    <t>Biovet JSC-Peshtera</t>
  </si>
  <si>
    <t>5MH</t>
  </si>
  <si>
    <t>M+S Hydraulic AD-Kazanlak</t>
  </si>
  <si>
    <t>6A6</t>
  </si>
  <si>
    <t>Advance Terrafund REIT-Sofia</t>
  </si>
  <si>
    <t>5SR</t>
  </si>
  <si>
    <t>Stara Planina Hold AD-Sofia</t>
  </si>
  <si>
    <t>6C4P</t>
  </si>
  <si>
    <t>SO5</t>
  </si>
  <si>
    <t>Sopharma Trading AD-Sofia</t>
  </si>
  <si>
    <t>4ID</t>
  </si>
  <si>
    <t>Industrial Holding Bulgaria PLC-Sofia</t>
  </si>
  <si>
    <t>5BN</t>
  </si>
  <si>
    <t>CB Bulgarian American Credit Bank AD-Sofia</t>
  </si>
  <si>
    <t>6A7</t>
  </si>
  <si>
    <t>Agricultural Land Opportunity Fund Mel Invest REIT-Sofia</t>
  </si>
  <si>
    <t>E4A</t>
  </si>
  <si>
    <t>Enemona AD-Kozloduy</t>
  </si>
  <si>
    <t>6S7</t>
  </si>
  <si>
    <t>Synergon Holding AD-Sofia</t>
  </si>
  <si>
    <t>59X</t>
  </si>
  <si>
    <t>Unipharm AD-Sofia</t>
  </si>
  <si>
    <t>6K1</t>
  </si>
  <si>
    <t>Kaolin AD-Senovo</t>
  </si>
  <si>
    <t>5T6</t>
  </si>
  <si>
    <t>Todoroff AD-Sofia</t>
  </si>
  <si>
    <t>57B</t>
  </si>
  <si>
    <t>Bulgartabac Holding AD-Sofia</t>
  </si>
  <si>
    <t>5DOV</t>
  </si>
  <si>
    <t>Doverie United Holding PLC-Sofia</t>
  </si>
  <si>
    <t>6AB</t>
  </si>
  <si>
    <t>Albena AD-Albena</t>
  </si>
  <si>
    <t>52E</t>
  </si>
  <si>
    <t>Elhim Iskra AD-Pazardzhik</t>
  </si>
  <si>
    <t>5OTZ</t>
  </si>
  <si>
    <t>Lead and Zinc Complex PLC-Kardzhali</t>
  </si>
  <si>
    <t>5MY</t>
  </si>
  <si>
    <t>Moststroy AD-Sofia /in bankruptcy/</t>
  </si>
  <si>
    <t>4HE</t>
  </si>
  <si>
    <t>Hydraulic Elements and Systems AD-Yambol</t>
  </si>
  <si>
    <t>5BT</t>
  </si>
  <si>
    <t>Bulgarian Telecommunication Company AD-Sofia</t>
  </si>
  <si>
    <t>5PET</t>
  </si>
  <si>
    <t>Petrol AD-Sofia</t>
  </si>
  <si>
    <t>5SV</t>
  </si>
  <si>
    <t>Arco Towers REIT-Sofia</t>
  </si>
  <si>
    <t>6D5</t>
  </si>
  <si>
    <t>DZI Insurance PLC-Sofia</t>
  </si>
  <si>
    <t>4DR</t>
  </si>
  <si>
    <t>Druzhba Staklarski Zavodi AD-Sofia</t>
  </si>
  <si>
    <t>55B</t>
  </si>
  <si>
    <t>Blagoevgrad-BT Inc-Blagoevgrad</t>
  </si>
  <si>
    <t>1VX</t>
  </si>
  <si>
    <t>Velgraf Asset Management AD-Sofia</t>
  </si>
  <si>
    <t>6AM</t>
  </si>
  <si>
    <t>Alcomet AD-Shumen</t>
  </si>
  <si>
    <t>RA8</t>
  </si>
  <si>
    <t>Railway Infrastructure-Holding Company Plc.-Sofia</t>
  </si>
  <si>
    <t>3NB</t>
  </si>
  <si>
    <t>Neochim AD-Dimitrovgrad</t>
  </si>
  <si>
    <t>G0A</t>
  </si>
  <si>
    <t>Galata Investment Company AD-Varna</t>
  </si>
  <si>
    <t>4BI</t>
  </si>
  <si>
    <t>Bulstrad Vienna Insurance Group AD-Sofia</t>
  </si>
  <si>
    <t>January - March 2011</t>
  </si>
  <si>
    <t>1Q ’11 (BGN)</t>
  </si>
  <si>
    <t>4Q ’10 (BGN)</t>
  </si>
  <si>
    <t>Capitalization as of  1Q ’11 (BGN)</t>
  </si>
  <si>
    <t>Change of capitalization for 1Q ’11</t>
  </si>
  <si>
    <t>* Does not include the companies that have been admitted for trading during the period January-March 2011</t>
  </si>
  <si>
    <t>6AS</t>
  </si>
  <si>
    <t>58E</t>
  </si>
  <si>
    <t>6EE</t>
  </si>
  <si>
    <t>4D9</t>
  </si>
  <si>
    <t>4HY</t>
  </si>
  <si>
    <t>4KT</t>
  </si>
  <si>
    <t>5EB</t>
  </si>
  <si>
    <t>3RX</t>
  </si>
  <si>
    <t>3U9</t>
  </si>
  <si>
    <t>42T</t>
  </si>
  <si>
    <t>5L3</t>
  </si>
  <si>
    <t>3JI</t>
  </si>
  <si>
    <t>Holding Asenova Krepost AD-Asenovgrad</t>
  </si>
  <si>
    <t>EMPI AD-Topolovo</t>
  </si>
  <si>
    <t>Energetics and Energy Savings Fund - FEEI SPV-Sofia</t>
  </si>
  <si>
    <t>Dobrudzha Holding AD-Dobrich</t>
  </si>
  <si>
    <t>Hydropneumotechnics AD-Kazanlak</t>
  </si>
  <si>
    <t>Kostenez-HHI JSCo-Kostenets</t>
  </si>
  <si>
    <t>Eurocapital Bitex AD-Sofia</t>
  </si>
  <si>
    <t>Rozachim AD-Gorna Oryahovitsa</t>
  </si>
  <si>
    <t>Unipack AD-Pavlikeni</t>
  </si>
  <si>
    <t>Transstroy-AM AD-Sofia</t>
  </si>
  <si>
    <t>Chernomorski Holding AD-Burgas</t>
  </si>
  <si>
    <t>Simat AD-Gabrovo</t>
  </si>
  <si>
    <t>6SF</t>
  </si>
  <si>
    <t>5MP</t>
  </si>
  <si>
    <t>5R9</t>
  </si>
  <si>
    <t>6S2</t>
  </si>
  <si>
    <t>4DP</t>
  </si>
  <si>
    <t>5EO</t>
  </si>
  <si>
    <t>4EJ</t>
  </si>
  <si>
    <t>4V4</t>
  </si>
  <si>
    <t>4MO</t>
  </si>
  <si>
    <t>6R1</t>
  </si>
  <si>
    <t>4F4</t>
  </si>
  <si>
    <t>TTV</t>
  </si>
  <si>
    <t>6N3</t>
  </si>
  <si>
    <t>Sfilm AD-Sofia /in liquidation/</t>
  </si>
  <si>
    <t>Metalopack AD-Karnobat</t>
  </si>
  <si>
    <t>Ruen Holding AD-Kyustendil</t>
  </si>
  <si>
    <t>SAF Magellan AD-Sofia</t>
  </si>
  <si>
    <t>Despred AD-Sofia</t>
  </si>
  <si>
    <t>Etropal AD-Etropole</t>
  </si>
  <si>
    <t>Euroterra Bulgaria AD-Sofia</t>
  </si>
  <si>
    <t>Vaptsarov Holding AD-Sofia</t>
  </si>
  <si>
    <t>Mashstroy AD-Troyan</t>
  </si>
  <si>
    <t>Razvitie Industry Holding AD-Sofia</t>
  </si>
  <si>
    <t>Men Investment Group AD-Sofia</t>
  </si>
  <si>
    <t>Torgoterm AD-Kyustendil</t>
  </si>
  <si>
    <t>Holding Nov Vek AD-Sofia</t>
  </si>
  <si>
    <t>1Q ’11</t>
  </si>
  <si>
    <t>Market capitalization of the companies included in the indices as of 31.03.2011</t>
  </si>
  <si>
    <t>4Q ’10</t>
  </si>
  <si>
    <t>Share in the total trade during 1Q'11</t>
  </si>
  <si>
    <t>NACE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</si>
</sst>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dd/mm/yyyy"/>
  </numFmts>
  <fonts count="73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  <font>
      <sz val="12"/>
      <color theme="1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7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17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justify" vertical="center" wrapText="1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justify" vertical="center" wrapText="1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21" xfId="0" applyNumberFormat="1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justify" vertical="center" wrapText="1"/>
    </xf>
    <xf numFmtId="3" fontId="17" fillId="35" borderId="19" xfId="0" applyNumberFormat="1" applyFont="1" applyFill="1" applyBorder="1" applyAlignment="1">
      <alignment horizontal="center" vertical="center"/>
    </xf>
    <xf numFmtId="3" fontId="17" fillId="35" borderId="22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23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4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4" xfId="0" applyFont="1" applyFill="1" applyBorder="1" applyAlignment="1">
      <alignment/>
    </xf>
    <xf numFmtId="4" fontId="16" fillId="34" borderId="23" xfId="0" applyNumberFormat="1" applyFont="1" applyFill="1" applyBorder="1" applyAlignment="1">
      <alignment horizontal="center"/>
    </xf>
    <xf numFmtId="4" fontId="16" fillId="34" borderId="25" xfId="0" applyNumberFormat="1" applyFont="1" applyFill="1" applyBorder="1" applyAlignment="1">
      <alignment horizontal="center"/>
    </xf>
    <xf numFmtId="10" fontId="16" fillId="34" borderId="26" xfId="0" applyNumberFormat="1" applyFont="1" applyFill="1" applyBorder="1" applyAlignment="1">
      <alignment horizontal="center"/>
    </xf>
    <xf numFmtId="3" fontId="16" fillId="34" borderId="23" xfId="0" applyNumberFormat="1" applyFont="1" applyFill="1" applyBorder="1" applyAlignment="1">
      <alignment horizontal="center" vertical="center"/>
    </xf>
    <xf numFmtId="10" fontId="16" fillId="34" borderId="23" xfId="0" applyNumberFormat="1" applyFont="1" applyFill="1" applyBorder="1" applyAlignment="1">
      <alignment horizontal="center" vertical="center"/>
    </xf>
    <xf numFmtId="10" fontId="16" fillId="34" borderId="2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/>
    </xf>
    <xf numFmtId="3" fontId="16" fillId="34" borderId="23" xfId="0" applyNumberFormat="1" applyFont="1" applyFill="1" applyBorder="1" applyAlignment="1">
      <alignment horizontal="center"/>
    </xf>
    <xf numFmtId="3" fontId="17" fillId="34" borderId="27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27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7" fillId="34" borderId="28" xfId="0" applyNumberFormat="1" applyFont="1" applyFill="1" applyBorder="1" applyAlignment="1">
      <alignment horizontal="center" vertical="center" wrapText="1"/>
    </xf>
    <xf numFmtId="3" fontId="17" fillId="34" borderId="18" xfId="0" applyNumberFormat="1" applyFont="1" applyFill="1" applyBorder="1" applyAlignment="1">
      <alignment horizontal="center" vertical="center" wrapText="1"/>
    </xf>
    <xf numFmtId="10" fontId="17" fillId="34" borderId="18" xfId="64" applyNumberFormat="1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10" fontId="17" fillId="0" borderId="14" xfId="64" applyNumberFormat="1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 wrapText="1"/>
    </xf>
    <xf numFmtId="10" fontId="17" fillId="34" borderId="20" xfId="64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30" xfId="0" applyFont="1" applyFill="1" applyBorder="1" applyAlignment="1">
      <alignment vertical="center" wrapText="1"/>
    </xf>
    <xf numFmtId="3" fontId="17" fillId="0" borderId="30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vertical="center" wrapText="1"/>
    </xf>
    <xf numFmtId="212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205" fontId="31" fillId="0" borderId="0" xfId="0" applyNumberFormat="1" applyFont="1" applyFill="1" applyAlignment="1">
      <alignment horizontal="center" vertical="center"/>
    </xf>
    <xf numFmtId="210" fontId="3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0" fontId="70" fillId="33" borderId="0" xfId="0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34" borderId="23" xfId="64" applyNumberFormat="1" applyFont="1" applyFill="1" applyBorder="1" applyAlignment="1">
      <alignment vertical="center"/>
    </xf>
    <xf numFmtId="0" fontId="70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33" fillId="39" borderId="0" xfId="0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" fontId="21" fillId="34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2" fontId="21" fillId="40" borderId="0" xfId="0" applyNumberFormat="1" applyFont="1" applyFill="1" applyAlignment="1">
      <alignment horizontal="center" vertical="center"/>
    </xf>
    <xf numFmtId="2" fontId="21" fillId="40" borderId="0" xfId="0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 wrapText="1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2" fillId="37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23" xfId="64" applyNumberFormat="1" applyFont="1" applyFill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31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left"/>
    </xf>
    <xf numFmtId="210" fontId="5" fillId="35" borderId="23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by markets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575"/>
          <c:y val="0.0715"/>
          <c:w val="0.575"/>
          <c:h val="0.9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(Capitalization!$B$6,Capitalization!$B$7,Capitalization!$B$9,Capitalization!$B$10,Capitalization!$B$11)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025"/>
          <c:w val="0.956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Indices!$A$37:$A$94</c:f>
              <c:strCache/>
            </c:strRef>
          </c:cat>
          <c:val>
            <c:numRef>
              <c:f>Indices!$B$37:$B$94</c:f>
              <c:numCache/>
            </c:numRef>
          </c:val>
          <c:smooth val="0"/>
        </c:ser>
        <c:marker val="1"/>
        <c:axId val="31045827"/>
        <c:axId val="10976988"/>
      </c:lineChart>
      <c:dateAx>
        <c:axId val="3104582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097698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976988"/>
        <c:scaling>
          <c:orientation val="minMax"/>
          <c:max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45827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5"/>
          <c:w val="0.95425"/>
          <c:h val="0.7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Indices!$C$37:$C$94</c:f>
              <c:numCache/>
            </c:numRef>
          </c:val>
          <c:smooth val="0"/>
        </c:ser>
        <c:marker val="1"/>
        <c:axId val="31684029"/>
        <c:axId val="16720806"/>
      </c:lineChart>
      <c:dateAx>
        <c:axId val="3168402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67208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6720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8402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"/>
          <c:w val="0.955"/>
          <c:h val="0.77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Indices!$D$37:$D$94</c:f>
              <c:numCache/>
            </c:numRef>
          </c:val>
          <c:smooth val="0"/>
        </c:ser>
        <c:marker val="1"/>
        <c:axId val="16269527"/>
        <c:axId val="12208016"/>
      </c:lineChart>
      <c:dateAx>
        <c:axId val="1626952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220801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2208016"/>
        <c:scaling>
          <c:orientation val="minMax"/>
          <c:max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69527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91"/>
          <c:w val="0.9505"/>
          <c:h val="0.7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Indices!$E$37:$E$94</c:f>
              <c:numCache/>
            </c:numRef>
          </c:val>
          <c:smooth val="0"/>
        </c:ser>
        <c:marker val="1"/>
        <c:axId val="42763281"/>
        <c:axId val="49325210"/>
      </c:lineChart>
      <c:dateAx>
        <c:axId val="4276328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932521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9325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63281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161925</xdr:rowOff>
    </xdr:from>
    <xdr:to>
      <xdr:col>3</xdr:col>
      <xdr:colOff>828675</xdr:colOff>
      <xdr:row>38</xdr:row>
      <xdr:rowOff>152400</xdr:rowOff>
    </xdr:to>
    <xdr:graphicFrame>
      <xdr:nvGraphicFramePr>
        <xdr:cNvPr id="1" name="Chart 6"/>
        <xdr:cNvGraphicFramePr/>
      </xdr:nvGraphicFramePr>
      <xdr:xfrm>
        <a:off x="76200" y="3381375"/>
        <a:ext cx="76962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314325</xdr:colOff>
      <xdr:row>103</xdr:row>
      <xdr:rowOff>28575</xdr:rowOff>
    </xdr:to>
    <xdr:graphicFrame>
      <xdr:nvGraphicFramePr>
        <xdr:cNvPr id="4" name="Chart 6"/>
        <xdr:cNvGraphicFramePr/>
      </xdr:nvGraphicFramePr>
      <xdr:xfrm>
        <a:off x="8734425" y="18830925"/>
        <a:ext cx="56483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ubo\3%20monthly%20bulletin\october\point9(new%20issu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issues"/>
      <sheetName val="all issues"/>
      <sheetName val="new issues by names"/>
      <sheetName val="delisted issues by names"/>
      <sheetName val="END_DATE(CURRENT PREIOD)"/>
    </sheetNames>
    <sheetDataSet>
      <sheetData sheetId="3">
        <row r="10">
          <cell r="F10" t="str">
            <v>6AGA</v>
          </cell>
          <cell r="G10" t="str">
            <v>Agro Finance REIT-Sofia</v>
          </cell>
          <cell r="H10">
            <v>40619</v>
          </cell>
          <cell r="I10" t="str">
            <v>Unofficial Market Bonds</v>
          </cell>
        </row>
        <row r="11">
          <cell r="G11" t="str">
            <v>CB Bulgarian American Credit Bank AD-Sofia</v>
          </cell>
          <cell r="H11">
            <v>40625</v>
          </cell>
          <cell r="I11" t="str">
            <v>Unofficial Market Bonds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0" zoomScaleNormal="75" zoomScaleSheetLayoutView="70" zoomScalePageLayoutView="75" workbookViewId="0" topLeftCell="A1">
      <selection activeCell="A28" sqref="A28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67" t="s">
        <v>62</v>
      </c>
    </row>
    <row r="20" ht="18">
      <c r="A20" s="228" t="s">
        <v>353</v>
      </c>
    </row>
    <row r="33" ht="20.25">
      <c r="A33" s="165"/>
    </row>
    <row r="39" ht="14.25">
      <c r="A39" s="13"/>
    </row>
    <row r="40" ht="14.25">
      <c r="A40" s="166"/>
    </row>
    <row r="41" ht="14.25">
      <c r="A41" s="166"/>
    </row>
    <row r="42" ht="14.25">
      <c r="A42" s="166"/>
    </row>
    <row r="43" ht="14.25">
      <c r="A43" s="166"/>
    </row>
    <row r="44" ht="14.25">
      <c r="A44" s="166"/>
    </row>
    <row r="45" ht="14.25">
      <c r="A45" s="166"/>
    </row>
    <row r="46" ht="14.25">
      <c r="A46" s="166"/>
    </row>
    <row r="47" ht="14.25">
      <c r="A47" s="166"/>
    </row>
    <row r="48" ht="14.25">
      <c r="A48" s="166"/>
    </row>
    <row r="49" ht="14.25">
      <c r="A49" s="16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&amp;L1303 Sofia, 10 Tri ushi St.
tel: (+359 2) 9370934, 9370945; fax: (+359 2) 9370946
http://www.bse-sofia.bg; e-mail: bse@bse-sofia.bg&amp;RJANUARY - MARCH 2011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tabSelected="1" view="pageBreakPreview" zoomScale="70" zoomScaleSheetLayoutView="70" zoomScalePageLayoutView="75" workbookViewId="0" topLeftCell="A1">
      <selection activeCell="B9" sqref="B9:B11"/>
    </sheetView>
  </sheetViews>
  <sheetFormatPr defaultColWidth="8.796875" defaultRowHeight="14.25"/>
  <cols>
    <col min="1" max="1" width="23.09765625" style="225" bestFit="1" customWidth="1"/>
    <col min="2" max="2" width="57.296875" style="225" bestFit="1" customWidth="1"/>
    <col min="3" max="16384" width="8.8984375" style="225" customWidth="1"/>
  </cols>
  <sheetData>
    <row r="1" ht="15.75">
      <c r="A1" s="224" t="s">
        <v>118</v>
      </c>
    </row>
    <row r="3" spans="1:2" ht="15.75">
      <c r="A3" s="224" t="s">
        <v>119</v>
      </c>
      <c r="B3" s="226" t="s">
        <v>120</v>
      </c>
    </row>
    <row r="4" spans="1:2" ht="15.75">
      <c r="A4" s="224" t="s">
        <v>7</v>
      </c>
      <c r="B4" s="227" t="s">
        <v>121</v>
      </c>
    </row>
    <row r="5" spans="1:2" ht="15.75">
      <c r="A5" s="224" t="s">
        <v>130</v>
      </c>
      <c r="B5" s="226" t="s">
        <v>131</v>
      </c>
    </row>
    <row r="6" spans="1:2" ht="15.75">
      <c r="A6" s="224" t="s">
        <v>58</v>
      </c>
      <c r="B6" s="226" t="s">
        <v>132</v>
      </c>
    </row>
    <row r="7" spans="1:2" ht="15.75">
      <c r="A7" s="224" t="s">
        <v>413</v>
      </c>
      <c r="B7" s="226" t="s">
        <v>122</v>
      </c>
    </row>
    <row r="8" spans="1:2" ht="15.75">
      <c r="A8" s="224" t="s">
        <v>8</v>
      </c>
      <c r="B8" s="226" t="s">
        <v>123</v>
      </c>
    </row>
    <row r="9" spans="1:2" ht="15.75">
      <c r="A9" s="224" t="s">
        <v>9</v>
      </c>
      <c r="B9" s="226" t="s">
        <v>124</v>
      </c>
    </row>
    <row r="10" spans="1:2" ht="15.75">
      <c r="A10" s="224" t="s">
        <v>10</v>
      </c>
      <c r="B10" s="260" t="s">
        <v>125</v>
      </c>
    </row>
    <row r="11" spans="1:2" ht="15.75">
      <c r="A11" s="224" t="s">
        <v>11</v>
      </c>
      <c r="B11" s="260" t="s">
        <v>126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Cyr,Bold"January - March 2011 &amp;C&amp;"News Gothic Cyr,Bold"&amp;18&amp;K002060List of acronyms&amp;R&amp;G</oddHeader>
    <oddFooter>&amp;L1303 Sofia, 10 Tri ushi St.
tel: (+359 2) 9370934, 9370945; fax: (+359 2) 9370946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showGridLines="0" view="pageBreakPreview" zoomScale="70" zoomScaleNormal="85" zoomScaleSheetLayoutView="70" zoomScalePageLayoutView="70" workbookViewId="0" topLeftCell="A40">
      <selection activeCell="B65" sqref="B65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67" t="s">
        <v>12</v>
      </c>
      <c r="B1" s="267"/>
      <c r="C1" s="267"/>
      <c r="D1" s="267"/>
      <c r="E1" s="267"/>
      <c r="F1" s="267"/>
      <c r="G1" s="267"/>
      <c r="H1" s="267"/>
      <c r="I1" s="267"/>
    </row>
    <row r="3" ht="15" thickBot="1"/>
    <row r="4" spans="1:6" ht="47.25">
      <c r="A4" s="61"/>
      <c r="B4" s="62" t="s">
        <v>13</v>
      </c>
      <c r="C4" s="229" t="s">
        <v>354</v>
      </c>
      <c r="D4" s="229" t="s">
        <v>355</v>
      </c>
      <c r="E4" s="62" t="s">
        <v>64</v>
      </c>
      <c r="F4" s="63" t="s">
        <v>14</v>
      </c>
    </row>
    <row r="5" spans="1:6" ht="15.75">
      <c r="A5" s="114">
        <v>1</v>
      </c>
      <c r="B5" s="115" t="s">
        <v>32</v>
      </c>
      <c r="C5" s="174">
        <v>4239588677.35</v>
      </c>
      <c r="D5" s="174">
        <v>3479304014.5899997</v>
      </c>
      <c r="E5" s="176">
        <v>0.21851630658656082</v>
      </c>
      <c r="F5" s="174">
        <v>3859446345.97</v>
      </c>
    </row>
    <row r="6" spans="1:6" ht="15.75">
      <c r="A6" s="44" t="s">
        <v>0</v>
      </c>
      <c r="B6" s="54" t="s">
        <v>33</v>
      </c>
      <c r="C6" s="177">
        <v>227831055.98</v>
      </c>
      <c r="D6" s="177">
        <v>171171220.97</v>
      </c>
      <c r="E6" s="178">
        <v>0.3310126240200762</v>
      </c>
      <c r="F6" s="179">
        <v>199501138.475</v>
      </c>
    </row>
    <row r="7" spans="1:6" ht="15.75">
      <c r="A7" s="44" t="s">
        <v>1</v>
      </c>
      <c r="B7" s="54" t="s">
        <v>34</v>
      </c>
      <c r="C7" s="177">
        <v>4011757621.37</v>
      </c>
      <c r="D7" s="177">
        <v>3308132793.62</v>
      </c>
      <c r="E7" s="178">
        <v>0.21269546044433194</v>
      </c>
      <c r="F7" s="179">
        <v>3659945207.495</v>
      </c>
    </row>
    <row r="8" spans="1:6" ht="15.75">
      <c r="A8" s="116">
        <v>2</v>
      </c>
      <c r="B8" s="115" t="s">
        <v>35</v>
      </c>
      <c r="C8" s="175">
        <v>6028013594.08</v>
      </c>
      <c r="D8" s="175">
        <v>5862735758.57</v>
      </c>
      <c r="E8" s="176">
        <v>0.02819124762162464</v>
      </c>
      <c r="F8" s="175">
        <v>5945374676.325001</v>
      </c>
    </row>
    <row r="9" spans="1:6" ht="15.75">
      <c r="A9" s="44" t="s">
        <v>0</v>
      </c>
      <c r="B9" s="54" t="s">
        <v>36</v>
      </c>
      <c r="C9" s="177">
        <v>4332676765.68</v>
      </c>
      <c r="D9" s="177">
        <v>4008241978.71</v>
      </c>
      <c r="E9" s="178">
        <v>0.08094191635466463</v>
      </c>
      <c r="F9" s="179">
        <v>4170459372.195</v>
      </c>
    </row>
    <row r="10" spans="1:6" ht="15.75">
      <c r="A10" s="44" t="s">
        <v>1</v>
      </c>
      <c r="B10" s="54" t="s">
        <v>37</v>
      </c>
      <c r="C10" s="177">
        <v>1695336828.4</v>
      </c>
      <c r="D10" s="177">
        <v>1854493779.86</v>
      </c>
      <c r="E10" s="178">
        <v>-0.08582231614279932</v>
      </c>
      <c r="F10" s="179">
        <v>1774915304.13</v>
      </c>
    </row>
    <row r="11" spans="1:6" ht="15.75">
      <c r="A11" s="116">
        <v>3</v>
      </c>
      <c r="B11" s="115" t="s">
        <v>38</v>
      </c>
      <c r="C11" s="175">
        <v>1461804945.76</v>
      </c>
      <c r="D11" s="175">
        <v>1412061913.19</v>
      </c>
      <c r="E11" s="176">
        <v>0.03522723196862173</v>
      </c>
      <c r="F11" s="175">
        <v>1436933429.475</v>
      </c>
    </row>
    <row r="12" spans="1:6" ht="15.75">
      <c r="A12" s="44"/>
      <c r="B12" s="55"/>
      <c r="C12" s="177"/>
      <c r="D12" s="177"/>
      <c r="E12" s="178"/>
      <c r="F12" s="180"/>
    </row>
    <row r="13" spans="1:6" ht="16.5" thickBot="1">
      <c r="A13" s="117">
        <v>4</v>
      </c>
      <c r="B13" s="118" t="s">
        <v>39</v>
      </c>
      <c r="C13" s="181">
        <v>11729407217.19</v>
      </c>
      <c r="D13" s="181">
        <v>10754101686.35</v>
      </c>
      <c r="E13" s="182">
        <v>0.09069149235197757</v>
      </c>
      <c r="F13" s="181">
        <v>11241754451.77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268" t="s">
        <v>15</v>
      </c>
      <c r="B44" s="269"/>
      <c r="C44" s="270"/>
      <c r="E44" s="275" t="s">
        <v>63</v>
      </c>
      <c r="F44" s="276"/>
      <c r="G44" s="276"/>
      <c r="H44" s="276"/>
      <c r="I44" s="276"/>
    </row>
    <row r="45" spans="1:9" ht="47.25">
      <c r="A45" s="40" t="s">
        <v>16</v>
      </c>
      <c r="B45" s="64" t="s">
        <v>27</v>
      </c>
      <c r="C45" s="230" t="s">
        <v>356</v>
      </c>
      <c r="E45" s="64" t="s">
        <v>16</v>
      </c>
      <c r="F45" s="271" t="s">
        <v>27</v>
      </c>
      <c r="G45" s="271"/>
      <c r="H45" s="271"/>
      <c r="I45" s="236" t="s">
        <v>357</v>
      </c>
    </row>
    <row r="46" spans="1:9" ht="15.75" customHeight="1">
      <c r="A46" s="65" t="s">
        <v>329</v>
      </c>
      <c r="B46" s="65" t="s">
        <v>330</v>
      </c>
      <c r="C46" s="66">
        <v>1212812328</v>
      </c>
      <c r="E46" s="237" t="s">
        <v>359</v>
      </c>
      <c r="F46" s="264" t="s">
        <v>371</v>
      </c>
      <c r="G46" s="264"/>
      <c r="H46" s="264"/>
      <c r="I46" s="237">
        <v>13.052878169977994</v>
      </c>
    </row>
    <row r="47" spans="1:9" ht="15.75" customHeight="1">
      <c r="A47" s="119" t="s">
        <v>331</v>
      </c>
      <c r="B47" s="119" t="s">
        <v>332</v>
      </c>
      <c r="C47" s="120">
        <v>764747284</v>
      </c>
      <c r="E47" s="235" t="s">
        <v>360</v>
      </c>
      <c r="F47" s="263" t="s">
        <v>372</v>
      </c>
      <c r="G47" s="263"/>
      <c r="H47" s="263"/>
      <c r="I47" s="235">
        <v>11.02</v>
      </c>
    </row>
    <row r="48" spans="1:9" ht="32.25" customHeight="1">
      <c r="A48" s="65" t="s">
        <v>333</v>
      </c>
      <c r="B48" s="65" t="s">
        <v>334</v>
      </c>
      <c r="C48" s="66">
        <v>682500682.5</v>
      </c>
      <c r="E48" s="237" t="s">
        <v>361</v>
      </c>
      <c r="F48" s="264" t="s">
        <v>373</v>
      </c>
      <c r="G48" s="264"/>
      <c r="H48" s="264"/>
      <c r="I48" s="237">
        <v>3.713804713804714</v>
      </c>
    </row>
    <row r="49" spans="1:9" ht="15.75" customHeight="1">
      <c r="A49" s="119" t="s">
        <v>335</v>
      </c>
      <c r="B49" s="119" t="s">
        <v>336</v>
      </c>
      <c r="C49" s="120">
        <v>645044600</v>
      </c>
      <c r="E49" s="235" t="s">
        <v>139</v>
      </c>
      <c r="F49" s="263" t="s">
        <v>143</v>
      </c>
      <c r="G49" s="263"/>
      <c r="H49" s="263"/>
      <c r="I49" s="235">
        <v>2.078138866712966</v>
      </c>
    </row>
    <row r="50" spans="1:9" ht="15.75">
      <c r="A50" s="65" t="s">
        <v>266</v>
      </c>
      <c r="B50" s="65" t="s">
        <v>267</v>
      </c>
      <c r="C50" s="66">
        <v>590700000</v>
      </c>
      <c r="E50" s="237" t="s">
        <v>362</v>
      </c>
      <c r="F50" s="264" t="s">
        <v>374</v>
      </c>
      <c r="G50" s="264"/>
      <c r="H50" s="264"/>
      <c r="I50" s="237">
        <v>2</v>
      </c>
    </row>
    <row r="51" spans="1:9" ht="15.75" customHeight="1">
      <c r="A51" s="119" t="s">
        <v>264</v>
      </c>
      <c r="B51" s="119" t="s">
        <v>265</v>
      </c>
      <c r="C51" s="120">
        <v>539018524.56</v>
      </c>
      <c r="E51" s="235" t="s">
        <v>363</v>
      </c>
      <c r="F51" s="263" t="s">
        <v>375</v>
      </c>
      <c r="G51" s="263"/>
      <c r="H51" s="263"/>
      <c r="I51" s="235">
        <v>1.8</v>
      </c>
    </row>
    <row r="52" spans="1:9" ht="15.75" customHeight="1">
      <c r="A52" s="65" t="s">
        <v>268</v>
      </c>
      <c r="B52" s="65" t="s">
        <v>269</v>
      </c>
      <c r="C52" s="66">
        <v>497214000</v>
      </c>
      <c r="E52" s="237" t="s">
        <v>134</v>
      </c>
      <c r="F52" s="264" t="s">
        <v>136</v>
      </c>
      <c r="G52" s="264"/>
      <c r="H52" s="264"/>
      <c r="I52" s="237">
        <v>1.7002700491973664</v>
      </c>
    </row>
    <row r="53" spans="1:9" ht="15.75" customHeight="1">
      <c r="A53" s="119" t="s">
        <v>270</v>
      </c>
      <c r="B53" s="119" t="s">
        <v>271</v>
      </c>
      <c r="C53" s="120">
        <v>370150000</v>
      </c>
      <c r="E53" s="235" t="s">
        <v>364</v>
      </c>
      <c r="F53" s="263" t="s">
        <v>376</v>
      </c>
      <c r="G53" s="263"/>
      <c r="H53" s="263"/>
      <c r="I53" s="235">
        <v>1.6818181818181819</v>
      </c>
    </row>
    <row r="54" spans="1:9" ht="15.75" customHeight="1">
      <c r="A54" s="65" t="s">
        <v>296</v>
      </c>
      <c r="B54" s="65" t="s">
        <v>265</v>
      </c>
      <c r="C54" s="66">
        <v>318569399.3</v>
      </c>
      <c r="E54" s="237" t="s">
        <v>365</v>
      </c>
      <c r="F54" s="264" t="s">
        <v>377</v>
      </c>
      <c r="G54" s="264"/>
      <c r="H54" s="264"/>
      <c r="I54" s="237">
        <v>1.6109660574412532</v>
      </c>
    </row>
    <row r="55" spans="1:9" ht="15.75" customHeight="1">
      <c r="A55" s="119" t="s">
        <v>286</v>
      </c>
      <c r="B55" s="119" t="s">
        <v>287</v>
      </c>
      <c r="C55" s="120">
        <v>278421000</v>
      </c>
      <c r="E55" s="235" t="s">
        <v>366</v>
      </c>
      <c r="F55" s="263" t="s">
        <v>378</v>
      </c>
      <c r="G55" s="263"/>
      <c r="H55" s="263"/>
      <c r="I55" s="235">
        <v>1.3480302587276025</v>
      </c>
    </row>
    <row r="56" spans="1:9" ht="15.75">
      <c r="A56" s="65" t="s">
        <v>319</v>
      </c>
      <c r="B56" s="65" t="s">
        <v>320</v>
      </c>
      <c r="C56" s="66">
        <v>249977871</v>
      </c>
      <c r="E56" s="237" t="s">
        <v>367</v>
      </c>
      <c r="F56" s="264" t="s">
        <v>379</v>
      </c>
      <c r="G56" s="264"/>
      <c r="H56" s="264"/>
      <c r="I56" s="237">
        <v>1.2941176470588236</v>
      </c>
    </row>
    <row r="57" spans="1:9" ht="15.75" customHeight="1">
      <c r="A57" s="119" t="s">
        <v>315</v>
      </c>
      <c r="B57" s="119" t="s">
        <v>316</v>
      </c>
      <c r="C57" s="120">
        <v>224110893.24</v>
      </c>
      <c r="E57" s="235" t="s">
        <v>282</v>
      </c>
      <c r="F57" s="263" t="s">
        <v>283</v>
      </c>
      <c r="G57" s="263"/>
      <c r="H57" s="263"/>
      <c r="I57" s="235">
        <v>1.2937853107344632</v>
      </c>
    </row>
    <row r="58" spans="1:9" ht="15.75" customHeight="1">
      <c r="A58" s="65" t="s">
        <v>337</v>
      </c>
      <c r="B58" s="65" t="s">
        <v>338</v>
      </c>
      <c r="C58" s="66">
        <v>214065984</v>
      </c>
      <c r="E58" s="237" t="s">
        <v>368</v>
      </c>
      <c r="F58" s="264" t="s">
        <v>380</v>
      </c>
      <c r="G58" s="264"/>
      <c r="H58" s="264"/>
      <c r="I58" s="237">
        <v>1.2544283413848631</v>
      </c>
    </row>
    <row r="59" spans="1:9" ht="15.75">
      <c r="A59" s="119" t="s">
        <v>274</v>
      </c>
      <c r="B59" s="119" t="s">
        <v>275</v>
      </c>
      <c r="C59" s="120">
        <v>193600000</v>
      </c>
      <c r="E59" s="235" t="s">
        <v>369</v>
      </c>
      <c r="F59" s="263" t="s">
        <v>381</v>
      </c>
      <c r="G59" s="263"/>
      <c r="H59" s="263"/>
      <c r="I59" s="235">
        <v>1.2000000000000002</v>
      </c>
    </row>
    <row r="60" spans="1:9" ht="16.5" thickBot="1">
      <c r="A60" s="65" t="s">
        <v>262</v>
      </c>
      <c r="B60" s="65" t="s">
        <v>263</v>
      </c>
      <c r="C60" s="66">
        <v>139700554.56</v>
      </c>
      <c r="E60" s="238" t="s">
        <v>370</v>
      </c>
      <c r="F60" s="265" t="s">
        <v>382</v>
      </c>
      <c r="G60" s="266"/>
      <c r="H60" s="266"/>
      <c r="I60" s="238">
        <v>1.1153846153846156</v>
      </c>
    </row>
    <row r="61" spans="1:9" ht="15.75">
      <c r="A61" s="119" t="s">
        <v>311</v>
      </c>
      <c r="B61" s="119" t="s">
        <v>312</v>
      </c>
      <c r="C61" s="120">
        <v>131250000</v>
      </c>
      <c r="E61" s="232" t="s">
        <v>383</v>
      </c>
      <c r="F61" s="272" t="s">
        <v>396</v>
      </c>
      <c r="G61" s="272"/>
      <c r="H61" s="272"/>
      <c r="I61" s="233">
        <v>-0.9470588235294117</v>
      </c>
    </row>
    <row r="62" spans="1:9" ht="15.75">
      <c r="A62" s="65" t="s">
        <v>339</v>
      </c>
      <c r="B62" s="65" t="s">
        <v>340</v>
      </c>
      <c r="C62" s="66">
        <v>128374735</v>
      </c>
      <c r="E62" s="234" t="s">
        <v>138</v>
      </c>
      <c r="F62" s="261" t="s">
        <v>142</v>
      </c>
      <c r="G62" s="261"/>
      <c r="H62" s="261"/>
      <c r="I62" s="235">
        <v>-0.7869318181818182</v>
      </c>
    </row>
    <row r="63" spans="1:9" ht="15.75">
      <c r="A63" s="119" t="s">
        <v>282</v>
      </c>
      <c r="B63" s="119" t="s">
        <v>283</v>
      </c>
      <c r="C63" s="120">
        <v>126870201.08</v>
      </c>
      <c r="E63" s="232" t="s">
        <v>384</v>
      </c>
      <c r="F63" s="262" t="s">
        <v>397</v>
      </c>
      <c r="G63" s="262"/>
      <c r="H63" s="262"/>
      <c r="I63" s="233">
        <v>-0.6994999875988988</v>
      </c>
    </row>
    <row r="64" spans="1:9" ht="15.75">
      <c r="A64" s="65" t="s">
        <v>341</v>
      </c>
      <c r="B64" s="65" t="s">
        <v>342</v>
      </c>
      <c r="C64" s="66">
        <v>121365626.4</v>
      </c>
      <c r="E64" s="234" t="s">
        <v>140</v>
      </c>
      <c r="F64" s="261" t="s">
        <v>144</v>
      </c>
      <c r="G64" s="261"/>
      <c r="H64" s="261"/>
      <c r="I64" s="235">
        <v>-0.6727027023469814</v>
      </c>
    </row>
    <row r="65" spans="1:9" ht="15.75">
      <c r="A65" s="119" t="s">
        <v>292</v>
      </c>
      <c r="B65" s="119" t="s">
        <v>293</v>
      </c>
      <c r="C65" s="120">
        <v>118728576.95</v>
      </c>
      <c r="E65" s="232" t="s">
        <v>385</v>
      </c>
      <c r="F65" s="262" t="s">
        <v>398</v>
      </c>
      <c r="G65" s="262"/>
      <c r="H65" s="262"/>
      <c r="I65" s="233">
        <v>-0.6666666666666666</v>
      </c>
    </row>
    <row r="66" spans="1:9" ht="15.75" customHeight="1">
      <c r="A66" s="65" t="s">
        <v>343</v>
      </c>
      <c r="B66" s="65" t="s">
        <v>344</v>
      </c>
      <c r="C66" s="66">
        <v>118489529.4</v>
      </c>
      <c r="E66" s="234" t="s">
        <v>386</v>
      </c>
      <c r="F66" s="261" t="s">
        <v>399</v>
      </c>
      <c r="G66" s="261"/>
      <c r="H66" s="261"/>
      <c r="I66" s="235">
        <v>-0.5361111111111111</v>
      </c>
    </row>
    <row r="67" spans="1:9" ht="15.75">
      <c r="A67" s="119" t="s">
        <v>345</v>
      </c>
      <c r="B67" s="119" t="s">
        <v>346</v>
      </c>
      <c r="C67" s="120">
        <v>116725926</v>
      </c>
      <c r="E67" s="232" t="s">
        <v>387</v>
      </c>
      <c r="F67" s="262" t="s">
        <v>400</v>
      </c>
      <c r="G67" s="262"/>
      <c r="H67" s="262"/>
      <c r="I67" s="233">
        <v>-0.5</v>
      </c>
    </row>
    <row r="68" spans="1:9" ht="15.75" customHeight="1">
      <c r="A68" s="65" t="s">
        <v>276</v>
      </c>
      <c r="B68" s="65" t="s">
        <v>277</v>
      </c>
      <c r="C68" s="66">
        <v>110156712</v>
      </c>
      <c r="E68" s="234" t="s">
        <v>388</v>
      </c>
      <c r="F68" s="261" t="s">
        <v>401</v>
      </c>
      <c r="G68" s="261"/>
      <c r="H68" s="261"/>
      <c r="I68" s="235">
        <v>-0.42617647058823527</v>
      </c>
    </row>
    <row r="69" spans="1:9" ht="15.75" customHeight="1">
      <c r="A69" s="119" t="s">
        <v>301</v>
      </c>
      <c r="B69" s="119" t="s">
        <v>302</v>
      </c>
      <c r="C69" s="120">
        <v>107057668</v>
      </c>
      <c r="E69" s="232" t="s">
        <v>389</v>
      </c>
      <c r="F69" s="262" t="s">
        <v>402</v>
      </c>
      <c r="G69" s="262"/>
      <c r="H69" s="262"/>
      <c r="I69" s="233">
        <v>-0.39994088087496305</v>
      </c>
    </row>
    <row r="70" spans="1:9" ht="15.75" customHeight="1">
      <c r="A70" s="65" t="s">
        <v>323</v>
      </c>
      <c r="B70" s="65" t="s">
        <v>324</v>
      </c>
      <c r="C70" s="66">
        <v>98419485.28</v>
      </c>
      <c r="E70" s="234" t="s">
        <v>390</v>
      </c>
      <c r="F70" s="261" t="s">
        <v>403</v>
      </c>
      <c r="G70" s="261"/>
      <c r="H70" s="261"/>
      <c r="I70" s="235">
        <v>-0.34347826086956523</v>
      </c>
    </row>
    <row r="71" spans="1:9" ht="15.75" customHeight="1">
      <c r="A71" s="119" t="s">
        <v>290</v>
      </c>
      <c r="B71" s="119" t="s">
        <v>291</v>
      </c>
      <c r="C71" s="120">
        <v>93472112</v>
      </c>
      <c r="E71" s="232" t="s">
        <v>391</v>
      </c>
      <c r="F71" s="262" t="s">
        <v>404</v>
      </c>
      <c r="G71" s="262"/>
      <c r="H71" s="262"/>
      <c r="I71" s="233">
        <v>-0.3334</v>
      </c>
    </row>
    <row r="72" spans="1:9" ht="15.75" customHeight="1">
      <c r="A72" s="65" t="s">
        <v>347</v>
      </c>
      <c r="B72" s="65" t="s">
        <v>348</v>
      </c>
      <c r="C72" s="66">
        <v>92902530</v>
      </c>
      <c r="E72" s="234" t="s">
        <v>392</v>
      </c>
      <c r="F72" s="261" t="s">
        <v>405</v>
      </c>
      <c r="G72" s="261"/>
      <c r="H72" s="261"/>
      <c r="I72" s="235">
        <v>-0.3333333333333333</v>
      </c>
    </row>
    <row r="73" spans="1:9" ht="15.75" customHeight="1">
      <c r="A73" s="119" t="s">
        <v>349</v>
      </c>
      <c r="B73" s="119" t="s">
        <v>350</v>
      </c>
      <c r="C73" s="120">
        <v>89610000</v>
      </c>
      <c r="E73" s="232" t="s">
        <v>393</v>
      </c>
      <c r="F73" s="262" t="s">
        <v>406</v>
      </c>
      <c r="G73" s="262"/>
      <c r="H73" s="262"/>
      <c r="I73" s="233">
        <v>-0.32</v>
      </c>
    </row>
    <row r="74" spans="1:9" ht="15.75" customHeight="1">
      <c r="A74" s="65" t="s">
        <v>351</v>
      </c>
      <c r="B74" s="65" t="s">
        <v>352</v>
      </c>
      <c r="C74" s="66">
        <v>88058283</v>
      </c>
      <c r="E74" s="234" t="s">
        <v>394</v>
      </c>
      <c r="F74" s="261" t="s">
        <v>407</v>
      </c>
      <c r="G74" s="261"/>
      <c r="H74" s="261"/>
      <c r="I74" s="235">
        <v>-0.3197278911564626</v>
      </c>
    </row>
    <row r="75" spans="1:9" ht="15.75">
      <c r="A75" s="119" t="s">
        <v>305</v>
      </c>
      <c r="B75" s="119" t="s">
        <v>306</v>
      </c>
      <c r="C75" s="120">
        <v>83296528</v>
      </c>
      <c r="E75" s="232" t="s">
        <v>395</v>
      </c>
      <c r="F75" s="262" t="s">
        <v>408</v>
      </c>
      <c r="G75" s="262"/>
      <c r="H75" s="262"/>
      <c r="I75" s="233">
        <v>-0.31034482758620685</v>
      </c>
    </row>
    <row r="76" spans="1:9" ht="15.75">
      <c r="A76" s="56"/>
      <c r="B76" s="56"/>
      <c r="C76" s="57"/>
      <c r="E76" s="19"/>
      <c r="F76" s="277"/>
      <c r="G76" s="277"/>
      <c r="H76" s="277"/>
      <c r="I76" s="58"/>
    </row>
    <row r="77" spans="2:9" ht="33.75" customHeight="1">
      <c r="B77" s="18"/>
      <c r="C77" s="18"/>
      <c r="E77" s="273" t="s">
        <v>358</v>
      </c>
      <c r="F77" s="274"/>
      <c r="G77" s="274"/>
      <c r="H77" s="274"/>
      <c r="I77" s="274"/>
    </row>
    <row r="78" spans="1:9" ht="15.75">
      <c r="A78" s="48"/>
      <c r="B78" s="18"/>
      <c r="C78" s="18"/>
      <c r="E78" s="18"/>
      <c r="F78" s="18"/>
      <c r="G78" s="18"/>
      <c r="H78" s="18"/>
      <c r="I78" s="60"/>
    </row>
    <row r="113" ht="14.25">
      <c r="A113" s="3"/>
    </row>
  </sheetData>
  <sheetProtection/>
  <mergeCells count="36">
    <mergeCell ref="E77:I77"/>
    <mergeCell ref="E44:I44"/>
    <mergeCell ref="F76:H76"/>
    <mergeCell ref="F75:H75"/>
    <mergeCell ref="F67:H67"/>
    <mergeCell ref="F68:H68"/>
    <mergeCell ref="F69:H69"/>
    <mergeCell ref="F70:H70"/>
    <mergeCell ref="F71:H71"/>
    <mergeCell ref="F56:H56"/>
    <mergeCell ref="A1:I1"/>
    <mergeCell ref="F65:H65"/>
    <mergeCell ref="F66:H66"/>
    <mergeCell ref="F62:H62"/>
    <mergeCell ref="A44:C44"/>
    <mergeCell ref="F45:H45"/>
    <mergeCell ref="F61:H61"/>
    <mergeCell ref="F54:H54"/>
    <mergeCell ref="F55:H55"/>
    <mergeCell ref="F50:H50"/>
    <mergeCell ref="F52:H52"/>
    <mergeCell ref="F53:H53"/>
    <mergeCell ref="F46:H46"/>
    <mergeCell ref="F47:H47"/>
    <mergeCell ref="F48:H48"/>
    <mergeCell ref="F49:H49"/>
    <mergeCell ref="F51:H51"/>
    <mergeCell ref="F74:H74"/>
    <mergeCell ref="F64:H64"/>
    <mergeCell ref="F72:H72"/>
    <mergeCell ref="F63:H63"/>
    <mergeCell ref="F73:H73"/>
    <mergeCell ref="F57:H57"/>
    <mergeCell ref="F58:H58"/>
    <mergeCell ref="F59:H59"/>
    <mergeCell ref="F60:H6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&amp;L&amp;"-,Bold"January - March 2011 &amp;C&amp;"-,Bold"&amp;18&amp;K002060Section: Market Capitalization&amp;R&amp;G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6">
      <selection activeCell="A28" sqref="A28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67" t="s">
        <v>65</v>
      </c>
      <c r="B1" s="267"/>
      <c r="C1" s="267"/>
      <c r="D1" s="267"/>
      <c r="E1" s="267"/>
      <c r="F1" s="267"/>
      <c r="G1" s="267"/>
      <c r="H1" s="267"/>
      <c r="I1" s="267"/>
    </row>
    <row r="4" spans="2:3" ht="15.75">
      <c r="B4" s="37" t="s">
        <v>17</v>
      </c>
      <c r="C4" s="18"/>
    </row>
    <row r="5" spans="2:3" ht="15.75">
      <c r="B5" s="121" t="s">
        <v>18</v>
      </c>
      <c r="C5" s="122">
        <v>62</v>
      </c>
    </row>
    <row r="6" spans="2:3" ht="15.75">
      <c r="B6" s="38" t="s">
        <v>19</v>
      </c>
      <c r="C6" s="39">
        <v>215048</v>
      </c>
    </row>
    <row r="7" spans="2:3" ht="15.75">
      <c r="B7" s="121" t="s">
        <v>66</v>
      </c>
      <c r="C7" s="123">
        <v>3468.52</v>
      </c>
    </row>
    <row r="8" spans="2:3" ht="15.75">
      <c r="B8" s="18"/>
      <c r="C8" s="18"/>
    </row>
    <row r="9" ht="15" thickBot="1"/>
    <row r="10" spans="1:8" ht="15.75">
      <c r="A10" s="61"/>
      <c r="B10" s="61"/>
      <c r="C10" s="280" t="s">
        <v>20</v>
      </c>
      <c r="D10" s="281"/>
      <c r="E10" s="280" t="s">
        <v>26</v>
      </c>
      <c r="F10" s="281"/>
      <c r="G10" s="280" t="s">
        <v>25</v>
      </c>
      <c r="H10" s="281"/>
    </row>
    <row r="11" spans="1:8" ht="31.5">
      <c r="A11" s="40"/>
      <c r="B11" s="40" t="s">
        <v>13</v>
      </c>
      <c r="C11" s="239" t="s">
        <v>409</v>
      </c>
      <c r="D11" s="230" t="s">
        <v>21</v>
      </c>
      <c r="E11" s="239" t="s">
        <v>409</v>
      </c>
      <c r="F11" s="230" t="s">
        <v>21</v>
      </c>
      <c r="G11" s="239" t="s">
        <v>409</v>
      </c>
      <c r="H11" s="41" t="s">
        <v>21</v>
      </c>
    </row>
    <row r="12" spans="1:8" ht="15.75">
      <c r="A12" s="124">
        <v>1</v>
      </c>
      <c r="B12" s="125" t="s">
        <v>32</v>
      </c>
      <c r="C12" s="126">
        <v>18722</v>
      </c>
      <c r="D12" s="127">
        <v>301.96774193548384</v>
      </c>
      <c r="E12" s="126">
        <v>66794196.089999996</v>
      </c>
      <c r="F12" s="127">
        <v>1077325.7433870968</v>
      </c>
      <c r="G12" s="126">
        <v>18575690</v>
      </c>
      <c r="H12" s="127">
        <v>299607.9032258065</v>
      </c>
    </row>
    <row r="13" spans="1:8" ht="15.75">
      <c r="A13" s="69" t="s">
        <v>41</v>
      </c>
      <c r="B13" s="70" t="s">
        <v>33</v>
      </c>
      <c r="C13" s="42">
        <v>2326</v>
      </c>
      <c r="D13" s="46">
        <v>37.516129032258064</v>
      </c>
      <c r="E13" s="42">
        <v>3635323.8</v>
      </c>
      <c r="F13" s="46">
        <v>58634.254838709676</v>
      </c>
      <c r="G13" s="42">
        <v>1549041</v>
      </c>
      <c r="H13" s="46">
        <v>24984.532258064515</v>
      </c>
    </row>
    <row r="14" spans="1:8" ht="15.75">
      <c r="A14" s="69" t="s">
        <v>42</v>
      </c>
      <c r="B14" s="70" t="s">
        <v>34</v>
      </c>
      <c r="C14" s="42">
        <v>16392</v>
      </c>
      <c r="D14" s="46">
        <v>264.38709677419354</v>
      </c>
      <c r="E14" s="42">
        <v>62845431.5</v>
      </c>
      <c r="F14" s="46">
        <v>1013635.9919354839</v>
      </c>
      <c r="G14" s="42">
        <v>17026342</v>
      </c>
      <c r="H14" s="46">
        <v>274618.4193548387</v>
      </c>
    </row>
    <row r="15" spans="1:8" ht="15.75">
      <c r="A15" s="69" t="s">
        <v>43</v>
      </c>
      <c r="B15" s="70" t="s">
        <v>40</v>
      </c>
      <c r="C15" s="42">
        <v>4</v>
      </c>
      <c r="D15" s="46">
        <v>0.06451612903225806</v>
      </c>
      <c r="E15" s="42">
        <v>313440.79</v>
      </c>
      <c r="F15" s="46">
        <v>5055.4966129032255</v>
      </c>
      <c r="G15" s="42">
        <v>307</v>
      </c>
      <c r="H15" s="46">
        <v>4.951612903225806</v>
      </c>
    </row>
    <row r="16" spans="1:8" ht="15.75">
      <c r="A16" s="124">
        <v>2</v>
      </c>
      <c r="B16" s="125" t="s">
        <v>35</v>
      </c>
      <c r="C16" s="126">
        <v>17172</v>
      </c>
      <c r="D16" s="127">
        <v>276.96774193548384</v>
      </c>
      <c r="E16" s="126">
        <v>50398119.66</v>
      </c>
      <c r="F16" s="127">
        <v>812872.8977419354</v>
      </c>
      <c r="G16" s="126">
        <v>12926300</v>
      </c>
      <c r="H16" s="127">
        <v>208488.70967741933</v>
      </c>
    </row>
    <row r="17" spans="1:8" ht="15.75">
      <c r="A17" s="69" t="s">
        <v>41</v>
      </c>
      <c r="B17" s="70" t="s">
        <v>36</v>
      </c>
      <c r="C17" s="43">
        <v>15219</v>
      </c>
      <c r="D17" s="46">
        <v>245.46774193548387</v>
      </c>
      <c r="E17" s="43">
        <v>27000908.95</v>
      </c>
      <c r="F17" s="46">
        <v>435498.5314516129</v>
      </c>
      <c r="G17" s="43">
        <v>10632873</v>
      </c>
      <c r="H17" s="46">
        <v>171497.9516129032</v>
      </c>
    </row>
    <row r="18" spans="1:8" ht="15.75">
      <c r="A18" s="69" t="s">
        <v>42</v>
      </c>
      <c r="B18" s="70" t="s">
        <v>37</v>
      </c>
      <c r="C18" s="43">
        <v>1808</v>
      </c>
      <c r="D18" s="46">
        <v>29.161290322580644</v>
      </c>
      <c r="E18" s="43">
        <v>2450383.14</v>
      </c>
      <c r="F18" s="46">
        <v>39522.30870967742</v>
      </c>
      <c r="G18" s="43">
        <v>2282530</v>
      </c>
      <c r="H18" s="46">
        <v>36815</v>
      </c>
    </row>
    <row r="19" spans="1:8" ht="15.75">
      <c r="A19" s="69" t="s">
        <v>43</v>
      </c>
      <c r="B19" s="70" t="s">
        <v>44</v>
      </c>
      <c r="C19" s="43">
        <v>145</v>
      </c>
      <c r="D19" s="46">
        <v>2.338709677419355</v>
      </c>
      <c r="E19" s="43">
        <v>20946827.57</v>
      </c>
      <c r="F19" s="46">
        <v>337852.05758064514</v>
      </c>
      <c r="G19" s="43">
        <v>10897</v>
      </c>
      <c r="H19" s="46">
        <v>175.75806451612902</v>
      </c>
    </row>
    <row r="20" spans="1:8" ht="15.75">
      <c r="A20" s="124">
        <v>3</v>
      </c>
      <c r="B20" s="125" t="s">
        <v>38</v>
      </c>
      <c r="C20" s="126">
        <v>3645</v>
      </c>
      <c r="D20" s="127">
        <v>58.79032258064516</v>
      </c>
      <c r="E20" s="126">
        <v>28113619.96</v>
      </c>
      <c r="F20" s="127">
        <v>453445.48322580644</v>
      </c>
      <c r="G20" s="126">
        <v>39146949</v>
      </c>
      <c r="H20" s="127">
        <v>631402.4032258064</v>
      </c>
    </row>
    <row r="21" spans="1:8" ht="15.75">
      <c r="A21" s="71"/>
      <c r="B21" s="72"/>
      <c r="C21" s="44"/>
      <c r="D21" s="46"/>
      <c r="E21" s="44"/>
      <c r="F21" s="46"/>
      <c r="G21" s="44"/>
      <c r="H21" s="46"/>
    </row>
    <row r="22" spans="1:8" ht="15.75">
      <c r="A22" s="124">
        <v>4</v>
      </c>
      <c r="B22" s="125" t="s">
        <v>45</v>
      </c>
      <c r="C22" s="126">
        <v>14</v>
      </c>
      <c r="D22" s="127">
        <v>0.22580645161290322</v>
      </c>
      <c r="E22" s="126">
        <v>12813.3</v>
      </c>
      <c r="F22" s="127">
        <v>206.66612903225806</v>
      </c>
      <c r="G22" s="126">
        <v>6250</v>
      </c>
      <c r="H22" s="127">
        <v>100.80645161290323</v>
      </c>
    </row>
    <row r="23" spans="1:8" ht="15.75">
      <c r="A23" s="71"/>
      <c r="B23" s="72"/>
      <c r="C23" s="44"/>
      <c r="D23" s="46"/>
      <c r="E23" s="44"/>
      <c r="F23" s="46"/>
      <c r="G23" s="44"/>
      <c r="H23" s="46"/>
    </row>
    <row r="24" spans="1:8" ht="15.75">
      <c r="A24" s="124">
        <v>5</v>
      </c>
      <c r="B24" s="125" t="s">
        <v>46</v>
      </c>
      <c r="C24" s="126">
        <v>977</v>
      </c>
      <c r="D24" s="127">
        <v>15.758064516129032</v>
      </c>
      <c r="E24" s="126">
        <v>1881927.3</v>
      </c>
      <c r="F24" s="127">
        <v>30353.66612903226</v>
      </c>
      <c r="G24" s="126">
        <v>7084031</v>
      </c>
      <c r="H24" s="127">
        <v>114258.56451612903</v>
      </c>
    </row>
    <row r="25" spans="1:8" ht="15.75">
      <c r="A25" s="44"/>
      <c r="B25" s="73"/>
      <c r="C25" s="44"/>
      <c r="D25" s="46"/>
      <c r="E25" s="44"/>
      <c r="F25" s="46"/>
      <c r="G25" s="44"/>
      <c r="H25" s="46"/>
    </row>
    <row r="26" spans="1:8" ht="15.75">
      <c r="A26" s="124">
        <v>6</v>
      </c>
      <c r="B26" s="125" t="s">
        <v>47</v>
      </c>
      <c r="C26" s="126">
        <v>158</v>
      </c>
      <c r="D26" s="127">
        <v>2.5483870967741935</v>
      </c>
      <c r="E26" s="126">
        <v>138481.19</v>
      </c>
      <c r="F26" s="127">
        <v>2233.5675806451613</v>
      </c>
      <c r="G26" s="126">
        <v>23468947</v>
      </c>
      <c r="H26" s="127">
        <v>378531.4032258064</v>
      </c>
    </row>
    <row r="27" spans="1:8" ht="15.75">
      <c r="A27" s="74"/>
      <c r="B27" s="75"/>
      <c r="C27" s="44"/>
      <c r="D27" s="46"/>
      <c r="E27" s="44"/>
      <c r="F27" s="46"/>
      <c r="G27" s="44"/>
      <c r="H27" s="46"/>
    </row>
    <row r="28" spans="1:8" ht="15.75">
      <c r="A28" s="124">
        <v>7</v>
      </c>
      <c r="B28" s="125" t="s">
        <v>48</v>
      </c>
      <c r="C28" s="126">
        <v>0</v>
      </c>
      <c r="D28" s="127">
        <v>0</v>
      </c>
      <c r="E28" s="126">
        <v>0</v>
      </c>
      <c r="F28" s="127">
        <v>0</v>
      </c>
      <c r="G28" s="126">
        <v>0</v>
      </c>
      <c r="H28" s="127">
        <v>0</v>
      </c>
    </row>
    <row r="29" spans="1:8" ht="15.75">
      <c r="A29" s="71"/>
      <c r="B29" s="72"/>
      <c r="C29" s="44"/>
      <c r="D29" s="46"/>
      <c r="E29" s="44"/>
      <c r="F29" s="46"/>
      <c r="G29" s="44"/>
      <c r="H29" s="46"/>
    </row>
    <row r="30" spans="1:8" ht="15.75">
      <c r="A30" s="124">
        <v>8</v>
      </c>
      <c r="B30" s="125" t="s">
        <v>49</v>
      </c>
      <c r="C30" s="126">
        <v>0</v>
      </c>
      <c r="D30" s="127">
        <v>0</v>
      </c>
      <c r="E30" s="126">
        <v>0</v>
      </c>
      <c r="F30" s="127">
        <v>0</v>
      </c>
      <c r="G30" s="126">
        <v>0</v>
      </c>
      <c r="H30" s="127">
        <v>0</v>
      </c>
    </row>
    <row r="31" spans="1:8" ht="15.75">
      <c r="A31" s="71"/>
      <c r="B31" s="72"/>
      <c r="C31" s="44"/>
      <c r="D31" s="46"/>
      <c r="E31" s="43"/>
      <c r="F31" s="46"/>
      <c r="G31" s="44"/>
      <c r="H31" s="46"/>
    </row>
    <row r="32" spans="1:8" ht="15.75">
      <c r="A32" s="124">
        <v>9</v>
      </c>
      <c r="B32" s="125" t="s">
        <v>51</v>
      </c>
      <c r="C32" s="126">
        <v>40688</v>
      </c>
      <c r="D32" s="127">
        <v>656.2580645161289</v>
      </c>
      <c r="E32" s="126">
        <v>147339157.50000003</v>
      </c>
      <c r="F32" s="127">
        <v>2376438.024193548</v>
      </c>
      <c r="G32" s="126">
        <v>101208167</v>
      </c>
      <c r="H32" s="127">
        <v>1632389.7903225804</v>
      </c>
    </row>
    <row r="33" spans="1:8" ht="15.75">
      <c r="A33" s="71"/>
      <c r="B33" s="72"/>
      <c r="C33" s="44"/>
      <c r="D33" s="45"/>
      <c r="E33" s="212"/>
      <c r="F33" s="45"/>
      <c r="G33" s="44"/>
      <c r="H33" s="45"/>
    </row>
    <row r="34" spans="1:8" ht="16.5" thickBot="1">
      <c r="A34" s="128">
        <v>10</v>
      </c>
      <c r="B34" s="129" t="s">
        <v>50</v>
      </c>
      <c r="C34" s="130">
        <v>634</v>
      </c>
      <c r="D34" s="131">
        <v>10.225806451612904</v>
      </c>
      <c r="E34" s="130">
        <v>86989421.23</v>
      </c>
      <c r="F34" s="131">
        <v>1403055.1811290323</v>
      </c>
      <c r="G34" s="130">
        <v>94288203</v>
      </c>
      <c r="H34" s="131">
        <v>1520777.4677419355</v>
      </c>
    </row>
    <row r="38" spans="1:9" ht="14.25">
      <c r="A38" s="3"/>
      <c r="I38" s="8"/>
    </row>
    <row r="39" ht="14.25">
      <c r="A39" s="3"/>
    </row>
    <row r="42" spans="1:9" ht="30.75" customHeight="1">
      <c r="A42" s="271" t="s">
        <v>67</v>
      </c>
      <c r="B42" s="282"/>
      <c r="C42" s="282"/>
      <c r="D42" s="18"/>
      <c r="E42" s="271" t="s">
        <v>69</v>
      </c>
      <c r="F42" s="271"/>
      <c r="G42" s="271"/>
      <c r="H42" s="271"/>
      <c r="I42" s="18"/>
    </row>
    <row r="43" spans="1:9" s="2" customFormat="1" ht="33" customHeight="1">
      <c r="A43" s="64" t="s">
        <v>16</v>
      </c>
      <c r="B43" s="64" t="s">
        <v>68</v>
      </c>
      <c r="C43" s="64" t="s">
        <v>20</v>
      </c>
      <c r="D43" s="18"/>
      <c r="E43" s="64" t="s">
        <v>16</v>
      </c>
      <c r="F43" s="271" t="s">
        <v>27</v>
      </c>
      <c r="G43" s="271"/>
      <c r="H43" s="64" t="s">
        <v>26</v>
      </c>
      <c r="I43" s="18"/>
    </row>
    <row r="44" spans="1:9" s="2" customFormat="1" ht="15.75">
      <c r="A44" s="76" t="s">
        <v>262</v>
      </c>
      <c r="B44" s="47" t="s">
        <v>263</v>
      </c>
      <c r="C44" s="77">
        <v>4142</v>
      </c>
      <c r="D44" s="18"/>
      <c r="E44" s="76" t="s">
        <v>264</v>
      </c>
      <c r="F44" s="278" t="s">
        <v>265</v>
      </c>
      <c r="G44" s="276">
        <v>120779942.2</v>
      </c>
      <c r="H44" s="76">
        <v>21309774.45</v>
      </c>
      <c r="I44" s="18"/>
    </row>
    <row r="45" spans="1:9" s="2" customFormat="1" ht="15.75" customHeight="1">
      <c r="A45" s="132" t="s">
        <v>266</v>
      </c>
      <c r="B45" s="133" t="s">
        <v>267</v>
      </c>
      <c r="C45" s="134">
        <v>2205</v>
      </c>
      <c r="D45" s="18"/>
      <c r="E45" s="132" t="s">
        <v>268</v>
      </c>
      <c r="F45" s="279" t="s">
        <v>269</v>
      </c>
      <c r="G45" s="276">
        <v>120779942.2</v>
      </c>
      <c r="H45" s="132">
        <v>9671697.9</v>
      </c>
      <c r="I45" s="18"/>
    </row>
    <row r="46" spans="1:9" s="2" customFormat="1" ht="15.75">
      <c r="A46" s="76" t="s">
        <v>270</v>
      </c>
      <c r="B46" s="47" t="s">
        <v>271</v>
      </c>
      <c r="C46" s="77">
        <v>2074</v>
      </c>
      <c r="D46" s="18"/>
      <c r="E46" s="76" t="s">
        <v>272</v>
      </c>
      <c r="F46" s="278" t="s">
        <v>273</v>
      </c>
      <c r="G46" s="276">
        <v>120779942.2</v>
      </c>
      <c r="H46" s="76">
        <v>8679707.1</v>
      </c>
      <c r="I46" s="18"/>
    </row>
    <row r="47" spans="1:9" s="2" customFormat="1" ht="31.5" customHeight="1">
      <c r="A47" s="132" t="s">
        <v>264</v>
      </c>
      <c r="B47" s="133" t="s">
        <v>265</v>
      </c>
      <c r="C47" s="134">
        <v>2067</v>
      </c>
      <c r="D47" s="18"/>
      <c r="E47" s="132" t="s">
        <v>266</v>
      </c>
      <c r="F47" s="279" t="s">
        <v>267</v>
      </c>
      <c r="G47" s="276">
        <v>120779942.2</v>
      </c>
      <c r="H47" s="132">
        <v>7975113.43</v>
      </c>
      <c r="I47" s="18"/>
    </row>
    <row r="48" spans="1:9" s="2" customFormat="1" ht="15.75" customHeight="1">
      <c r="A48" s="76" t="s">
        <v>274</v>
      </c>
      <c r="B48" s="47" t="s">
        <v>275</v>
      </c>
      <c r="C48" s="77">
        <v>1631</v>
      </c>
      <c r="D48" s="18"/>
      <c r="E48" s="76" t="s">
        <v>270</v>
      </c>
      <c r="F48" s="278" t="s">
        <v>271</v>
      </c>
      <c r="G48" s="276">
        <v>120779942.2</v>
      </c>
      <c r="H48" s="76">
        <v>7347781.71</v>
      </c>
      <c r="I48" s="18"/>
    </row>
    <row r="49" spans="1:9" s="2" customFormat="1" ht="15.75" customHeight="1">
      <c r="A49" s="132" t="s">
        <v>276</v>
      </c>
      <c r="B49" s="133" t="s">
        <v>277</v>
      </c>
      <c r="C49" s="134">
        <v>1553</v>
      </c>
      <c r="D49" s="18"/>
      <c r="E49" s="132" t="s">
        <v>278</v>
      </c>
      <c r="F49" s="279" t="s">
        <v>279</v>
      </c>
      <c r="G49" s="276">
        <v>120779942.2</v>
      </c>
      <c r="H49" s="132">
        <v>7251132.5</v>
      </c>
      <c r="I49" s="18"/>
    </row>
    <row r="50" spans="1:9" s="2" customFormat="1" ht="15.75">
      <c r="A50" s="76" t="s">
        <v>280</v>
      </c>
      <c r="B50" s="47" t="s">
        <v>281</v>
      </c>
      <c r="C50" s="77">
        <v>1342</v>
      </c>
      <c r="D50" s="18"/>
      <c r="E50" s="76" t="s">
        <v>262</v>
      </c>
      <c r="F50" s="278" t="s">
        <v>263</v>
      </c>
      <c r="G50" s="276">
        <v>120779942.2</v>
      </c>
      <c r="H50" s="76">
        <v>5783937.93</v>
      </c>
      <c r="I50" s="18"/>
    </row>
    <row r="51" spans="1:9" s="2" customFormat="1" ht="15.75">
      <c r="A51" s="132" t="s">
        <v>282</v>
      </c>
      <c r="B51" s="133" t="s">
        <v>283</v>
      </c>
      <c r="C51" s="134">
        <v>1280</v>
      </c>
      <c r="D51" s="18"/>
      <c r="E51" s="132" t="s">
        <v>284</v>
      </c>
      <c r="F51" s="279" t="s">
        <v>285</v>
      </c>
      <c r="G51" s="276">
        <v>120779942.2</v>
      </c>
      <c r="H51" s="132">
        <v>4935420.81</v>
      </c>
      <c r="I51" s="18"/>
    </row>
    <row r="52" spans="1:9" s="2" customFormat="1" ht="15.75" customHeight="1">
      <c r="A52" s="76" t="s">
        <v>286</v>
      </c>
      <c r="B52" s="47" t="s">
        <v>287</v>
      </c>
      <c r="C52" s="77">
        <v>1206</v>
      </c>
      <c r="D52" s="18"/>
      <c r="E52" s="76" t="s">
        <v>286</v>
      </c>
      <c r="F52" s="278" t="s">
        <v>287</v>
      </c>
      <c r="G52" s="276">
        <v>120779942.2</v>
      </c>
      <c r="H52" s="76">
        <v>4582279.35</v>
      </c>
      <c r="I52" s="18"/>
    </row>
    <row r="53" spans="1:9" s="2" customFormat="1" ht="15.75" customHeight="1">
      <c r="A53" s="132" t="s">
        <v>135</v>
      </c>
      <c r="B53" s="133" t="s">
        <v>137</v>
      </c>
      <c r="C53" s="134">
        <v>919</v>
      </c>
      <c r="D53" s="18"/>
      <c r="E53" s="132" t="s">
        <v>274</v>
      </c>
      <c r="F53" s="279" t="s">
        <v>275</v>
      </c>
      <c r="G53" s="276">
        <v>120779942.2</v>
      </c>
      <c r="H53" s="132">
        <v>2775075</v>
      </c>
      <c r="I53" s="18"/>
    </row>
    <row r="54" spans="1:9" s="2" customFormat="1" ht="15.75" customHeight="1">
      <c r="A54" s="76" t="s">
        <v>288</v>
      </c>
      <c r="B54" s="47" t="s">
        <v>289</v>
      </c>
      <c r="C54" s="77">
        <v>825</v>
      </c>
      <c r="D54" s="18"/>
      <c r="E54" s="76" t="s">
        <v>290</v>
      </c>
      <c r="F54" s="278" t="s">
        <v>291</v>
      </c>
      <c r="G54" s="276">
        <v>120779942.2</v>
      </c>
      <c r="H54" s="76">
        <v>2544466.73</v>
      </c>
      <c r="I54" s="18"/>
    </row>
    <row r="55" spans="1:9" s="2" customFormat="1" ht="15.75">
      <c r="A55" s="132" t="s">
        <v>284</v>
      </c>
      <c r="B55" s="133" t="s">
        <v>285</v>
      </c>
      <c r="C55" s="134">
        <v>752</v>
      </c>
      <c r="D55" s="18"/>
      <c r="E55" s="132" t="s">
        <v>292</v>
      </c>
      <c r="F55" s="279" t="s">
        <v>293</v>
      </c>
      <c r="G55" s="276">
        <v>120779942.2</v>
      </c>
      <c r="H55" s="132">
        <v>2321571.37</v>
      </c>
      <c r="I55" s="18"/>
    </row>
    <row r="56" spans="1:9" s="2" customFormat="1" ht="15.75" customHeight="1">
      <c r="A56" s="76" t="s">
        <v>294</v>
      </c>
      <c r="B56" s="47" t="s">
        <v>295</v>
      </c>
      <c r="C56" s="77">
        <v>749</v>
      </c>
      <c r="D56" s="18"/>
      <c r="E56" s="76" t="s">
        <v>296</v>
      </c>
      <c r="F56" s="278" t="s">
        <v>265</v>
      </c>
      <c r="G56" s="276">
        <v>120779942.2</v>
      </c>
      <c r="H56" s="76">
        <v>2207884.29</v>
      </c>
      <c r="I56" s="18"/>
    </row>
    <row r="57" spans="1:9" s="2" customFormat="1" ht="15.75" customHeight="1">
      <c r="A57" s="132" t="s">
        <v>297</v>
      </c>
      <c r="B57" s="133" t="s">
        <v>298</v>
      </c>
      <c r="C57" s="134">
        <v>749</v>
      </c>
      <c r="D57" s="18"/>
      <c r="E57" s="132" t="s">
        <v>294</v>
      </c>
      <c r="F57" s="279" t="s">
        <v>295</v>
      </c>
      <c r="G57" s="276">
        <v>120779942.2</v>
      </c>
      <c r="H57" s="132">
        <v>1892262.87</v>
      </c>
      <c r="I57" s="18"/>
    </row>
    <row r="58" spans="1:9" s="2" customFormat="1" ht="15.75" customHeight="1">
      <c r="A58" s="76" t="s">
        <v>299</v>
      </c>
      <c r="B58" s="47" t="s">
        <v>300</v>
      </c>
      <c r="C58" s="77">
        <v>746</v>
      </c>
      <c r="D58" s="18"/>
      <c r="E58" s="76" t="s">
        <v>276</v>
      </c>
      <c r="F58" s="278" t="s">
        <v>277</v>
      </c>
      <c r="G58" s="276">
        <v>120779942.2</v>
      </c>
      <c r="H58" s="76">
        <v>1756537.08</v>
      </c>
      <c r="I58" s="18"/>
    </row>
    <row r="59" spans="1:9" s="2" customFormat="1" ht="15.75" customHeight="1">
      <c r="A59" s="132" t="s">
        <v>301</v>
      </c>
      <c r="B59" s="133" t="s">
        <v>302</v>
      </c>
      <c r="C59" s="134">
        <v>683</v>
      </c>
      <c r="D59" s="18"/>
      <c r="E59" s="132" t="s">
        <v>303</v>
      </c>
      <c r="F59" s="279" t="s">
        <v>304</v>
      </c>
      <c r="G59" s="276">
        <v>120779942.2</v>
      </c>
      <c r="H59" s="132">
        <v>1691946.64</v>
      </c>
      <c r="I59" s="18"/>
    </row>
    <row r="60" spans="1:9" s="2" customFormat="1" ht="15.75">
      <c r="A60" s="76" t="s">
        <v>296</v>
      </c>
      <c r="B60" s="47" t="s">
        <v>265</v>
      </c>
      <c r="C60" s="77">
        <v>678</v>
      </c>
      <c r="D60" s="18"/>
      <c r="E60" s="76" t="s">
        <v>282</v>
      </c>
      <c r="F60" s="278" t="s">
        <v>283</v>
      </c>
      <c r="G60" s="276">
        <v>120779942.2</v>
      </c>
      <c r="H60" s="76">
        <v>1645830.86</v>
      </c>
      <c r="I60" s="18"/>
    </row>
    <row r="61" spans="1:9" s="2" customFormat="1" ht="15.75" customHeight="1">
      <c r="A61" s="132" t="s">
        <v>305</v>
      </c>
      <c r="B61" s="133" t="s">
        <v>306</v>
      </c>
      <c r="C61" s="134">
        <v>664</v>
      </c>
      <c r="D61" s="18"/>
      <c r="E61" s="132" t="s">
        <v>301</v>
      </c>
      <c r="F61" s="279" t="s">
        <v>302</v>
      </c>
      <c r="G61" s="276">
        <v>120779942.2</v>
      </c>
      <c r="H61" s="132">
        <v>1553733.44</v>
      </c>
      <c r="I61" s="18"/>
    </row>
    <row r="62" spans="1:9" s="2" customFormat="1" ht="15.75" customHeight="1">
      <c r="A62" s="76" t="s">
        <v>147</v>
      </c>
      <c r="B62" s="47" t="s">
        <v>148</v>
      </c>
      <c r="C62" s="77">
        <v>637</v>
      </c>
      <c r="D62" s="18"/>
      <c r="E62" s="76" t="s">
        <v>288</v>
      </c>
      <c r="F62" s="278" t="s">
        <v>289</v>
      </c>
      <c r="G62" s="276">
        <v>120779942.2</v>
      </c>
      <c r="H62" s="76">
        <v>1179226.06</v>
      </c>
      <c r="I62" s="18"/>
    </row>
    <row r="63" spans="1:9" s="2" customFormat="1" ht="15.75" customHeight="1">
      <c r="A63" s="132" t="s">
        <v>307</v>
      </c>
      <c r="B63" s="133" t="s">
        <v>308</v>
      </c>
      <c r="C63" s="134">
        <v>598</v>
      </c>
      <c r="D63" s="18"/>
      <c r="E63" s="132" t="s">
        <v>147</v>
      </c>
      <c r="F63" s="279" t="s">
        <v>148</v>
      </c>
      <c r="G63" s="276">
        <v>120779942.2</v>
      </c>
      <c r="H63" s="132">
        <v>1173374.66</v>
      </c>
      <c r="I63" s="18"/>
    </row>
    <row r="64" spans="1:9" s="2" customFormat="1" ht="15.75" customHeight="1">
      <c r="A64" s="76" t="s">
        <v>268</v>
      </c>
      <c r="B64" s="47" t="s">
        <v>269</v>
      </c>
      <c r="C64" s="77">
        <v>578</v>
      </c>
      <c r="D64" s="18"/>
      <c r="E64" s="76" t="s">
        <v>309</v>
      </c>
      <c r="F64" s="278" t="s">
        <v>310</v>
      </c>
      <c r="G64" s="276">
        <v>120779942.2</v>
      </c>
      <c r="H64" s="76">
        <v>1128734.82</v>
      </c>
      <c r="I64" s="18"/>
    </row>
    <row r="65" spans="1:9" s="2" customFormat="1" ht="31.5" customHeight="1">
      <c r="A65" s="132" t="s">
        <v>311</v>
      </c>
      <c r="B65" s="133" t="s">
        <v>312</v>
      </c>
      <c r="C65" s="134">
        <v>500</v>
      </c>
      <c r="D65" s="18"/>
      <c r="E65" s="132" t="s">
        <v>280</v>
      </c>
      <c r="F65" s="279" t="s">
        <v>281</v>
      </c>
      <c r="G65" s="276">
        <v>120779942.2</v>
      </c>
      <c r="H65" s="132">
        <v>1105788.48</v>
      </c>
      <c r="I65" s="18"/>
    </row>
    <row r="66" spans="1:9" s="2" customFormat="1" ht="15.75" customHeight="1">
      <c r="A66" s="76" t="s">
        <v>313</v>
      </c>
      <c r="B66" s="47" t="s">
        <v>314</v>
      </c>
      <c r="C66" s="77">
        <v>470</v>
      </c>
      <c r="D66" s="18"/>
      <c r="E66" s="76" t="s">
        <v>315</v>
      </c>
      <c r="F66" s="278" t="s">
        <v>316</v>
      </c>
      <c r="G66" s="276">
        <v>120779942.2</v>
      </c>
      <c r="H66" s="76">
        <v>1017844.12</v>
      </c>
      <c r="I66" s="18"/>
    </row>
    <row r="67" spans="1:9" s="2" customFormat="1" ht="15.75">
      <c r="A67" s="132" t="s">
        <v>317</v>
      </c>
      <c r="B67" s="133" t="s">
        <v>318</v>
      </c>
      <c r="C67" s="134">
        <v>437</v>
      </c>
      <c r="D67" s="18"/>
      <c r="E67" s="132" t="s">
        <v>319</v>
      </c>
      <c r="F67" s="279" t="s">
        <v>320</v>
      </c>
      <c r="G67" s="276">
        <v>120779942.2</v>
      </c>
      <c r="H67" s="132">
        <v>1010352.02</v>
      </c>
      <c r="I67" s="18"/>
    </row>
    <row r="68" spans="1:9" s="2" customFormat="1" ht="15.75">
      <c r="A68" s="76" t="s">
        <v>292</v>
      </c>
      <c r="B68" s="47" t="s">
        <v>293</v>
      </c>
      <c r="C68" s="77">
        <v>413</v>
      </c>
      <c r="D68" s="18"/>
      <c r="E68" s="76" t="s">
        <v>297</v>
      </c>
      <c r="F68" s="278" t="s">
        <v>298</v>
      </c>
      <c r="G68" s="276">
        <v>120779942.2</v>
      </c>
      <c r="H68" s="76">
        <v>972645.44</v>
      </c>
      <c r="I68" s="18"/>
    </row>
    <row r="69" spans="1:9" s="2" customFormat="1" ht="15.75">
      <c r="A69" s="132" t="s">
        <v>321</v>
      </c>
      <c r="B69" s="133" t="s">
        <v>322</v>
      </c>
      <c r="C69" s="134">
        <v>412</v>
      </c>
      <c r="D69" s="18"/>
      <c r="E69" s="132" t="s">
        <v>311</v>
      </c>
      <c r="F69" s="279" t="s">
        <v>312</v>
      </c>
      <c r="G69" s="276">
        <v>120779942.2</v>
      </c>
      <c r="H69" s="132">
        <v>865294.3</v>
      </c>
      <c r="I69" s="18"/>
    </row>
    <row r="70" spans="1:9" s="2" customFormat="1" ht="15.75" customHeight="1">
      <c r="A70" s="76" t="s">
        <v>141</v>
      </c>
      <c r="B70" s="47" t="s">
        <v>145</v>
      </c>
      <c r="C70" s="77">
        <v>389</v>
      </c>
      <c r="D70" s="18"/>
      <c r="E70" s="76" t="s">
        <v>305</v>
      </c>
      <c r="F70" s="278" t="s">
        <v>306</v>
      </c>
      <c r="G70" s="276">
        <v>120779942.2</v>
      </c>
      <c r="H70" s="76">
        <v>859055.41</v>
      </c>
      <c r="I70" s="18"/>
    </row>
    <row r="71" spans="1:9" s="2" customFormat="1" ht="15.75" customHeight="1">
      <c r="A71" s="132" t="s">
        <v>323</v>
      </c>
      <c r="B71" s="133" t="s">
        <v>324</v>
      </c>
      <c r="C71" s="134">
        <v>380</v>
      </c>
      <c r="D71" s="18"/>
      <c r="E71" s="132" t="s">
        <v>299</v>
      </c>
      <c r="F71" s="279" t="s">
        <v>300</v>
      </c>
      <c r="G71" s="276">
        <v>120779942.2</v>
      </c>
      <c r="H71" s="132">
        <v>821590.52</v>
      </c>
      <c r="I71" s="18"/>
    </row>
    <row r="72" spans="1:9" s="2" customFormat="1" ht="15.75" customHeight="1">
      <c r="A72" s="76" t="s">
        <v>290</v>
      </c>
      <c r="B72" s="47" t="s">
        <v>291</v>
      </c>
      <c r="C72" s="77">
        <v>378</v>
      </c>
      <c r="D72" s="18"/>
      <c r="E72" s="76" t="s">
        <v>141</v>
      </c>
      <c r="F72" s="278" t="s">
        <v>145</v>
      </c>
      <c r="G72" s="276">
        <v>120779942.2</v>
      </c>
      <c r="H72" s="76">
        <v>746788.42</v>
      </c>
      <c r="I72" s="18"/>
    </row>
    <row r="73" spans="1:9" s="2" customFormat="1" ht="15.75" customHeight="1">
      <c r="A73" s="132" t="s">
        <v>325</v>
      </c>
      <c r="B73" s="133" t="s">
        <v>326</v>
      </c>
      <c r="C73" s="134">
        <v>374</v>
      </c>
      <c r="D73" s="18"/>
      <c r="E73" s="132" t="s">
        <v>327</v>
      </c>
      <c r="F73" s="279" t="s">
        <v>328</v>
      </c>
      <c r="G73" s="276">
        <v>120779942.2</v>
      </c>
      <c r="H73" s="132">
        <v>710397.14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48"/>
      <c r="B76" s="18"/>
      <c r="C76" s="18"/>
      <c r="D76" s="18"/>
      <c r="E76" s="18"/>
      <c r="F76" s="18"/>
      <c r="G76" s="18"/>
      <c r="H76" s="18"/>
      <c r="I76" s="49"/>
    </row>
    <row r="77" s="2" customFormat="1" ht="13.5" thickBot="1"/>
    <row r="78" spans="1:3" s="2" customFormat="1" ht="15.75">
      <c r="A78" s="268" t="s">
        <v>22</v>
      </c>
      <c r="B78" s="269"/>
      <c r="C78" s="269"/>
    </row>
    <row r="79" spans="1:3" s="2" customFormat="1" ht="15.75">
      <c r="A79" s="40"/>
      <c r="B79" s="64" t="s">
        <v>23</v>
      </c>
      <c r="C79" s="236" t="s">
        <v>409</v>
      </c>
    </row>
    <row r="80" spans="1:3" s="2" customFormat="1" ht="15.75">
      <c r="A80" s="135">
        <v>1</v>
      </c>
      <c r="B80" s="283" t="s">
        <v>24</v>
      </c>
      <c r="C80" s="283"/>
    </row>
    <row r="81" spans="1:3" s="2" customFormat="1" ht="15.75">
      <c r="A81" s="81" t="s">
        <v>41</v>
      </c>
      <c r="B81" s="240" t="s">
        <v>146</v>
      </c>
      <c r="C81" s="80">
        <v>35745</v>
      </c>
    </row>
    <row r="82" spans="1:3" s="2" customFormat="1" ht="15.75">
      <c r="A82" s="81" t="s">
        <v>42</v>
      </c>
      <c r="B82" s="79" t="s">
        <v>55</v>
      </c>
      <c r="C82" s="80">
        <v>149</v>
      </c>
    </row>
    <row r="83" spans="1:3" s="2" customFormat="1" ht="15.75">
      <c r="A83" s="81" t="s">
        <v>43</v>
      </c>
      <c r="B83" s="79" t="s">
        <v>56</v>
      </c>
      <c r="C83" s="80">
        <v>3645</v>
      </c>
    </row>
    <row r="84" spans="1:3" s="2" customFormat="1" ht="15.75">
      <c r="A84" s="81" t="s">
        <v>52</v>
      </c>
      <c r="B84" s="79" t="s">
        <v>58</v>
      </c>
      <c r="C84" s="80">
        <v>14</v>
      </c>
    </row>
    <row r="85" spans="1:3" s="2" customFormat="1" ht="15.75">
      <c r="A85" s="81" t="s">
        <v>53</v>
      </c>
      <c r="B85" s="79" t="s">
        <v>59</v>
      </c>
      <c r="C85" s="80">
        <v>977</v>
      </c>
    </row>
    <row r="86" spans="1:3" s="2" customFormat="1" ht="15.75">
      <c r="A86" s="81" t="s">
        <v>54</v>
      </c>
      <c r="B86" s="79" t="s">
        <v>57</v>
      </c>
      <c r="C86" s="80">
        <v>158</v>
      </c>
    </row>
    <row r="87" spans="1:3" s="2" customFormat="1" ht="15.75">
      <c r="A87" s="81"/>
      <c r="B87" s="79"/>
      <c r="C87" s="82"/>
    </row>
    <row r="88" spans="1:3" s="2" customFormat="1" ht="15.75">
      <c r="A88" s="135">
        <v>2</v>
      </c>
      <c r="B88" s="283" t="s">
        <v>25</v>
      </c>
      <c r="C88" s="283"/>
    </row>
    <row r="89" spans="1:3" s="2" customFormat="1" ht="15.75">
      <c r="A89" s="81" t="s">
        <v>41</v>
      </c>
      <c r="B89" s="240" t="s">
        <v>146</v>
      </c>
      <c r="C89" s="80">
        <v>31490786</v>
      </c>
    </row>
    <row r="90" spans="1:3" s="2" customFormat="1" ht="15.75">
      <c r="A90" s="81" t="s">
        <v>42</v>
      </c>
      <c r="B90" s="79" t="s">
        <v>55</v>
      </c>
      <c r="C90" s="80">
        <v>11204</v>
      </c>
    </row>
    <row r="91" spans="1:3" s="2" customFormat="1" ht="15.75">
      <c r="A91" s="81" t="s">
        <v>43</v>
      </c>
      <c r="B91" s="79" t="s">
        <v>56</v>
      </c>
      <c r="C91" s="80">
        <v>39146949</v>
      </c>
    </row>
    <row r="92" spans="1:3" s="2" customFormat="1" ht="15.75">
      <c r="A92" s="81" t="s">
        <v>52</v>
      </c>
      <c r="B92" s="79" t="s">
        <v>58</v>
      </c>
      <c r="C92" s="80">
        <v>6250</v>
      </c>
    </row>
    <row r="93" spans="1:3" s="2" customFormat="1" ht="15.75">
      <c r="A93" s="81" t="s">
        <v>53</v>
      </c>
      <c r="B93" s="79" t="s">
        <v>59</v>
      </c>
      <c r="C93" s="80">
        <v>7084031</v>
      </c>
    </row>
    <row r="94" spans="1:3" s="2" customFormat="1" ht="15.75">
      <c r="A94" s="81" t="s">
        <v>54</v>
      </c>
      <c r="B94" s="79" t="s">
        <v>57</v>
      </c>
      <c r="C94" s="80">
        <v>23468947</v>
      </c>
    </row>
    <row r="95" spans="1:3" s="2" customFormat="1" ht="15.75">
      <c r="A95" s="78"/>
      <c r="B95" s="79"/>
      <c r="C95" s="82"/>
    </row>
    <row r="96" spans="1:3" s="2" customFormat="1" ht="15.75">
      <c r="A96" s="135">
        <v>3</v>
      </c>
      <c r="B96" s="283" t="s">
        <v>26</v>
      </c>
      <c r="C96" s="283"/>
    </row>
    <row r="97" spans="1:3" s="2" customFormat="1" ht="15.75">
      <c r="A97" s="81" t="s">
        <v>41</v>
      </c>
      <c r="B97" s="240" t="s">
        <v>146</v>
      </c>
      <c r="C97" s="80">
        <v>95932047.39</v>
      </c>
    </row>
    <row r="98" spans="1:3" s="2" customFormat="1" ht="15.75">
      <c r="A98" s="81" t="s">
        <v>42</v>
      </c>
      <c r="B98" s="79" t="s">
        <v>55</v>
      </c>
      <c r="C98" s="80">
        <v>21260268.36</v>
      </c>
    </row>
    <row r="99" spans="1:3" s="2" customFormat="1" ht="15.75">
      <c r="A99" s="81" t="s">
        <v>43</v>
      </c>
      <c r="B99" s="79" t="s">
        <v>56</v>
      </c>
      <c r="C99" s="80">
        <v>28113619.96</v>
      </c>
    </row>
    <row r="100" spans="1:3" s="2" customFormat="1" ht="15.75">
      <c r="A100" s="81" t="s">
        <v>52</v>
      </c>
      <c r="B100" s="79" t="s">
        <v>58</v>
      </c>
      <c r="C100" s="80">
        <v>12813.3</v>
      </c>
    </row>
    <row r="101" spans="1:3" s="2" customFormat="1" ht="15.75">
      <c r="A101" s="81" t="s">
        <v>53</v>
      </c>
      <c r="B101" s="79" t="s">
        <v>59</v>
      </c>
      <c r="C101" s="80">
        <v>1881927.3</v>
      </c>
    </row>
    <row r="102" spans="1:3" s="2" customFormat="1" ht="15.75">
      <c r="A102" s="81" t="s">
        <v>54</v>
      </c>
      <c r="B102" s="79" t="s">
        <v>57</v>
      </c>
      <c r="C102" s="80">
        <v>138481.19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71:G71"/>
    <mergeCell ref="F62:G62"/>
    <mergeCell ref="F73:G73"/>
    <mergeCell ref="B80:C80"/>
    <mergeCell ref="F72:G72"/>
    <mergeCell ref="F69:G69"/>
    <mergeCell ref="F70:G70"/>
    <mergeCell ref="F60:G60"/>
    <mergeCell ref="F63:G63"/>
    <mergeCell ref="F61:G61"/>
    <mergeCell ref="F55:G55"/>
    <mergeCell ref="F49:G49"/>
    <mergeCell ref="F58:G58"/>
    <mergeCell ref="F51:G51"/>
    <mergeCell ref="B96:C96"/>
    <mergeCell ref="A78:C78"/>
    <mergeCell ref="B88:C88"/>
    <mergeCell ref="F67:G67"/>
    <mergeCell ref="F68:G68"/>
    <mergeCell ref="F53:G53"/>
    <mergeCell ref="F54:G54"/>
    <mergeCell ref="F64:G64"/>
    <mergeCell ref="F65:G65"/>
    <mergeCell ref="F66:G66"/>
    <mergeCell ref="C10:D10"/>
    <mergeCell ref="E10:F10"/>
    <mergeCell ref="F56:G56"/>
    <mergeCell ref="F57:G57"/>
    <mergeCell ref="F59:G59"/>
    <mergeCell ref="F46:G46"/>
    <mergeCell ref="F52:G52"/>
    <mergeCell ref="A1:I1"/>
    <mergeCell ref="F44:G44"/>
    <mergeCell ref="F45:G45"/>
    <mergeCell ref="E42:H42"/>
    <mergeCell ref="F43:G43"/>
    <mergeCell ref="F50:G50"/>
    <mergeCell ref="G10:H10"/>
    <mergeCell ref="A42:C42"/>
    <mergeCell ref="F47:G47"/>
    <mergeCell ref="F48:G4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&amp;L&amp;"-,Bold"&amp;K002060January - March 2011&amp;C&amp;"-,Bold"&amp;18&amp;K002060Section: Trade&amp;R&amp;G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A28" sqref="A28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67" t="s">
        <v>70</v>
      </c>
      <c r="B1" s="267"/>
      <c r="C1" s="267"/>
      <c r="D1" s="267"/>
      <c r="E1" s="267"/>
      <c r="F1" s="267"/>
      <c r="G1" s="267"/>
      <c r="H1" s="267"/>
      <c r="I1" s="267"/>
      <c r="J1" s="140"/>
    </row>
    <row r="4" spans="1:8" ht="18">
      <c r="A4" s="113" t="s">
        <v>71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83" t="s">
        <v>16</v>
      </c>
      <c r="B6" s="84" t="s">
        <v>27</v>
      </c>
      <c r="C6" s="85" t="s">
        <v>72</v>
      </c>
      <c r="D6" s="85" t="s">
        <v>28</v>
      </c>
      <c r="E6" s="85" t="s">
        <v>73</v>
      </c>
      <c r="F6" s="85" t="s">
        <v>74</v>
      </c>
      <c r="G6" s="85" t="s">
        <v>75</v>
      </c>
      <c r="H6" s="85" t="s">
        <v>29</v>
      </c>
      <c r="I6" s="6"/>
    </row>
    <row r="7" spans="1:9" ht="15.75">
      <c r="A7" s="86" t="s">
        <v>257</v>
      </c>
      <c r="B7" s="86" t="s">
        <v>258</v>
      </c>
      <c r="C7" s="191">
        <v>1081900</v>
      </c>
      <c r="D7" s="192">
        <v>1</v>
      </c>
      <c r="E7" s="191">
        <v>1081900</v>
      </c>
      <c r="F7" s="191">
        <v>2403956</v>
      </c>
      <c r="G7" s="193">
        <v>40569</v>
      </c>
      <c r="H7" s="197" t="s">
        <v>259</v>
      </c>
      <c r="I7" s="7"/>
    </row>
    <row r="8" spans="1:9" ht="15.75">
      <c r="A8" s="136" t="s">
        <v>260</v>
      </c>
      <c r="B8" s="136" t="s">
        <v>261</v>
      </c>
      <c r="C8" s="194">
        <v>1462500</v>
      </c>
      <c r="D8" s="195">
        <v>10</v>
      </c>
      <c r="E8" s="194">
        <v>1462500</v>
      </c>
      <c r="F8" s="194">
        <v>13162500</v>
      </c>
      <c r="G8" s="196">
        <v>40555</v>
      </c>
      <c r="H8" s="198" t="s">
        <v>259</v>
      </c>
      <c r="I8" s="7"/>
    </row>
    <row r="9" spans="2:7" ht="18.75" thickBot="1">
      <c r="B9" s="284" t="s">
        <v>76</v>
      </c>
      <c r="C9" s="284"/>
      <c r="D9" s="284"/>
      <c r="E9" s="137"/>
      <c r="F9" s="285">
        <v>2544400</v>
      </c>
      <c r="G9" s="285"/>
    </row>
    <row r="16" spans="1:8" ht="14.2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Cyr,Bold"January - March 2011 &amp;C&amp;"News Gothic Cyr,Bold"&amp;18&amp;K002060Section: Capital Increases&amp;R&amp;G</oddHeader>
    <oddFooter>&amp;L1303 Sofia, 10 Tri ushi St.
tel: (+359 2) 9370934, 9370945; fax: (+359 2) 9370946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0" zoomScaleNormal="85" zoomScaleSheetLayoutView="70" zoomScalePageLayoutView="75" workbookViewId="0" topLeftCell="A1">
      <selection activeCell="A28" sqref="A28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7" t="s">
        <v>77</v>
      </c>
      <c r="C1" s="267"/>
      <c r="D1" s="267"/>
      <c r="E1" s="267"/>
    </row>
    <row r="4" ht="15.75">
      <c r="B4" s="12" t="s">
        <v>133</v>
      </c>
    </row>
    <row r="6" spans="2:5" ht="15.75">
      <c r="B6" s="84" t="s">
        <v>30</v>
      </c>
      <c r="C6" s="33" t="s">
        <v>20</v>
      </c>
      <c r="D6" s="34" t="s">
        <v>25</v>
      </c>
      <c r="E6" s="33" t="s">
        <v>26</v>
      </c>
    </row>
    <row r="7" spans="2:7" ht="15.75">
      <c r="B7" s="87" t="s">
        <v>235</v>
      </c>
      <c r="C7" s="88">
        <v>3776</v>
      </c>
      <c r="D7" s="88">
        <v>1178341</v>
      </c>
      <c r="E7" s="88">
        <v>4894590.897</v>
      </c>
      <c r="F7" s="35"/>
      <c r="G7" s="35"/>
    </row>
    <row r="8" spans="2:7" ht="15.75">
      <c r="B8" s="138" t="s">
        <v>236</v>
      </c>
      <c r="C8" s="139">
        <v>11211</v>
      </c>
      <c r="D8" s="139">
        <v>7383199</v>
      </c>
      <c r="E8" s="139">
        <v>26761958.726</v>
      </c>
      <c r="F8" s="35"/>
      <c r="G8" s="35"/>
    </row>
    <row r="9" spans="2:7" ht="15.75">
      <c r="B9" s="87" t="s">
        <v>237</v>
      </c>
      <c r="C9" s="88">
        <v>115</v>
      </c>
      <c r="D9" s="88">
        <v>44043</v>
      </c>
      <c r="E9" s="88">
        <v>134405.494</v>
      </c>
      <c r="F9" s="35"/>
      <c r="G9" s="35"/>
    </row>
    <row r="10" spans="2:7" ht="15.75">
      <c r="B10" s="138" t="s">
        <v>238</v>
      </c>
      <c r="C10" s="139">
        <v>73</v>
      </c>
      <c r="D10" s="139">
        <v>18460</v>
      </c>
      <c r="E10" s="139">
        <v>60925.727</v>
      </c>
      <c r="F10" s="35"/>
      <c r="G10" s="35"/>
    </row>
    <row r="11" spans="2:7" ht="15.75">
      <c r="B11" s="87" t="s">
        <v>239</v>
      </c>
      <c r="C11" s="88">
        <v>71</v>
      </c>
      <c r="D11" s="88">
        <v>16010</v>
      </c>
      <c r="E11" s="88">
        <v>21252.879</v>
      </c>
      <c r="F11" s="35"/>
      <c r="G11" s="35"/>
    </row>
    <row r="12" spans="2:7" ht="15.75">
      <c r="B12" s="138" t="s">
        <v>240</v>
      </c>
      <c r="C12" s="139">
        <v>106</v>
      </c>
      <c r="D12" s="139">
        <v>57515</v>
      </c>
      <c r="E12" s="139">
        <v>204535.837</v>
      </c>
      <c r="F12" s="35"/>
      <c r="G12" s="35"/>
    </row>
    <row r="13" spans="2:7" ht="15.75">
      <c r="B13" s="87" t="s">
        <v>241</v>
      </c>
      <c r="C13" s="88">
        <v>1553</v>
      </c>
      <c r="D13" s="88">
        <v>2693520</v>
      </c>
      <c r="E13" s="88">
        <v>1756537.078</v>
      </c>
      <c r="F13" s="35"/>
      <c r="G13" s="35"/>
    </row>
    <row r="14" spans="2:7" ht="15.75">
      <c r="B14" s="138" t="s">
        <v>242</v>
      </c>
      <c r="C14" s="139">
        <v>20117</v>
      </c>
      <c r="D14" s="139">
        <v>57631434</v>
      </c>
      <c r="E14" s="139">
        <v>86159033.14</v>
      </c>
      <c r="F14" s="35"/>
      <c r="G14" s="35"/>
    </row>
    <row r="15" spans="2:7" ht="15.75">
      <c r="B15" s="87" t="s">
        <v>243</v>
      </c>
      <c r="C15" s="88">
        <v>461</v>
      </c>
      <c r="D15" s="88">
        <v>32055</v>
      </c>
      <c r="E15" s="88">
        <v>1080774.867</v>
      </c>
      <c r="F15" s="35"/>
      <c r="G15" s="35"/>
    </row>
    <row r="16" spans="2:7" ht="15.75">
      <c r="B16" s="138" t="s">
        <v>244</v>
      </c>
      <c r="C16" s="139">
        <v>3</v>
      </c>
      <c r="D16" s="139">
        <v>2089</v>
      </c>
      <c r="E16" s="139">
        <v>191.3</v>
      </c>
      <c r="F16" s="35"/>
      <c r="G16" s="35"/>
    </row>
    <row r="17" spans="2:7" ht="15.75">
      <c r="B17" s="87" t="s">
        <v>245</v>
      </c>
      <c r="C17" s="88">
        <v>136</v>
      </c>
      <c r="D17" s="88">
        <v>256917</v>
      </c>
      <c r="E17" s="88">
        <v>624265.729</v>
      </c>
      <c r="F17" s="35"/>
      <c r="G17" s="35"/>
    </row>
    <row r="18" spans="2:7" ht="15.75">
      <c r="B18" s="138" t="s">
        <v>246</v>
      </c>
      <c r="C18" s="139">
        <v>1768</v>
      </c>
      <c r="D18" s="139">
        <v>1324152</v>
      </c>
      <c r="E18" s="139">
        <v>2347195.678</v>
      </c>
      <c r="F18" s="35"/>
      <c r="G18" s="35"/>
    </row>
    <row r="19" spans="2:7" ht="15.75">
      <c r="B19" s="87" t="s">
        <v>247</v>
      </c>
      <c r="C19" s="88">
        <v>0</v>
      </c>
      <c r="D19" s="88">
        <v>0</v>
      </c>
      <c r="E19" s="88">
        <v>0</v>
      </c>
      <c r="F19" s="35"/>
      <c r="G19" s="35"/>
    </row>
    <row r="20" spans="2:7" ht="15.75">
      <c r="B20" s="138" t="s">
        <v>248</v>
      </c>
      <c r="C20" s="139">
        <v>0</v>
      </c>
      <c r="D20" s="139">
        <v>0</v>
      </c>
      <c r="E20" s="139">
        <v>0</v>
      </c>
      <c r="F20" s="35"/>
      <c r="G20" s="35"/>
    </row>
    <row r="21" spans="2:7" ht="15.75">
      <c r="B21" s="87" t="s">
        <v>249</v>
      </c>
      <c r="C21" s="88">
        <v>0</v>
      </c>
      <c r="D21" s="88">
        <v>0</v>
      </c>
      <c r="E21" s="88">
        <v>0</v>
      </c>
      <c r="F21" s="35"/>
      <c r="G21" s="35"/>
    </row>
    <row r="22" spans="2:7" ht="15.75">
      <c r="B22" s="138" t="s">
        <v>250</v>
      </c>
      <c r="C22" s="139">
        <v>0</v>
      </c>
      <c r="D22" s="139">
        <v>0</v>
      </c>
      <c r="E22" s="139">
        <v>0</v>
      </c>
      <c r="F22" s="35"/>
      <c r="G22" s="35"/>
    </row>
    <row r="23" spans="2:7" ht="15.75">
      <c r="B23" s="87" t="s">
        <v>251</v>
      </c>
      <c r="C23" s="88">
        <v>0</v>
      </c>
      <c r="D23" s="88">
        <v>0</v>
      </c>
      <c r="E23" s="88">
        <v>0</v>
      </c>
      <c r="F23" s="35"/>
      <c r="G23" s="35"/>
    </row>
    <row r="24" spans="2:7" ht="15.75">
      <c r="B24" s="138" t="s">
        <v>252</v>
      </c>
      <c r="C24" s="139">
        <v>0</v>
      </c>
      <c r="D24" s="139">
        <v>0</v>
      </c>
      <c r="E24" s="139">
        <v>0</v>
      </c>
      <c r="F24" s="35"/>
      <c r="G24" s="35"/>
    </row>
    <row r="25" spans="2:7" ht="15.75">
      <c r="B25" s="87" t="s">
        <v>253</v>
      </c>
      <c r="C25" s="88">
        <v>0</v>
      </c>
      <c r="D25" s="88">
        <v>0</v>
      </c>
      <c r="E25" s="88">
        <v>0</v>
      </c>
      <c r="F25" s="35"/>
      <c r="G25" s="35"/>
    </row>
    <row r="26" spans="2:7" ht="15.75">
      <c r="B26" s="138" t="s">
        <v>254</v>
      </c>
      <c r="C26" s="139">
        <v>0</v>
      </c>
      <c r="D26" s="139">
        <v>0</v>
      </c>
      <c r="E26" s="139">
        <v>0</v>
      </c>
      <c r="F26" s="35"/>
      <c r="G26" s="35"/>
    </row>
    <row r="27" spans="2:7" ht="31.5">
      <c r="B27" s="87" t="s">
        <v>255</v>
      </c>
      <c r="C27" s="88">
        <v>0</v>
      </c>
      <c r="D27" s="88">
        <v>0</v>
      </c>
      <c r="E27" s="88">
        <v>0</v>
      </c>
      <c r="F27" s="35"/>
      <c r="G27" s="35"/>
    </row>
    <row r="28" spans="2:7" ht="16.5" thickBot="1">
      <c r="B28" s="138" t="s">
        <v>256</v>
      </c>
      <c r="C28" s="139">
        <v>0</v>
      </c>
      <c r="D28" s="139">
        <v>0</v>
      </c>
      <c r="E28" s="139">
        <v>0</v>
      </c>
      <c r="F28" s="35"/>
      <c r="G28" s="35"/>
    </row>
    <row r="29" spans="2:5" ht="16.5" thickBot="1">
      <c r="B29" s="199" t="s">
        <v>31</v>
      </c>
      <c r="C29" s="200">
        <v>39390</v>
      </c>
      <c r="D29" s="200">
        <v>70637735</v>
      </c>
      <c r="E29" s="200">
        <v>124045667.352</v>
      </c>
    </row>
    <row r="31" spans="1:10" ht="15.75">
      <c r="A31" s="3"/>
      <c r="B31" s="59" t="s">
        <v>78</v>
      </c>
      <c r="J31" s="8"/>
    </row>
    <row r="33" ht="15.75">
      <c r="B33" s="9" t="s">
        <v>60</v>
      </c>
    </row>
    <row r="35" spans="2:5" ht="47.25">
      <c r="B35" s="89" t="s">
        <v>30</v>
      </c>
      <c r="C35" s="89" t="s">
        <v>61</v>
      </c>
      <c r="D35" s="85" t="s">
        <v>79</v>
      </c>
      <c r="E35" s="29"/>
    </row>
    <row r="36" spans="2:5" ht="15.75">
      <c r="B36" s="90" t="s">
        <v>235</v>
      </c>
      <c r="C36" s="188">
        <v>533389274.45</v>
      </c>
      <c r="D36" s="201">
        <v>0.04547452949436678</v>
      </c>
      <c r="E36" s="29"/>
    </row>
    <row r="37" spans="2:5" ht="15.75">
      <c r="B37" s="141" t="s">
        <v>236</v>
      </c>
      <c r="C37" s="189">
        <v>2820764763.32</v>
      </c>
      <c r="D37" s="202">
        <v>0.2404865575119288</v>
      </c>
      <c r="E37" s="29"/>
    </row>
    <row r="38" spans="2:5" ht="15.75">
      <c r="B38" s="90" t="s">
        <v>237</v>
      </c>
      <c r="C38" s="188">
        <v>35950502.28</v>
      </c>
      <c r="D38" s="201">
        <v>0.003064988845069868</v>
      </c>
      <c r="E38" s="29"/>
    </row>
    <row r="39" spans="2:5" ht="15.75">
      <c r="B39" s="141" t="s">
        <v>238</v>
      </c>
      <c r="C39" s="189">
        <v>245949053.27</v>
      </c>
      <c r="D39" s="202">
        <v>0.02096858338325405</v>
      </c>
      <c r="E39" s="29"/>
    </row>
    <row r="40" spans="2:5" ht="15.75">
      <c r="B40" s="90" t="s">
        <v>239</v>
      </c>
      <c r="C40" s="188">
        <v>65226368.7</v>
      </c>
      <c r="D40" s="201">
        <v>0.005560926267812757</v>
      </c>
      <c r="E40" s="29"/>
    </row>
    <row r="41" spans="2:5" ht="15.75">
      <c r="B41" s="141" t="s">
        <v>240</v>
      </c>
      <c r="C41" s="189">
        <v>1215910598</v>
      </c>
      <c r="D41" s="202">
        <v>0.10366343119343568</v>
      </c>
      <c r="E41" s="29"/>
    </row>
    <row r="42" spans="2:5" ht="15.75">
      <c r="B42" s="90" t="s">
        <v>241</v>
      </c>
      <c r="C42" s="188">
        <v>115081340.42</v>
      </c>
      <c r="D42" s="201">
        <v>0.009811351783510829</v>
      </c>
      <c r="E42" s="29"/>
    </row>
    <row r="43" spans="2:5" ht="15.75">
      <c r="B43" s="141" t="s">
        <v>242</v>
      </c>
      <c r="C43" s="189">
        <v>5206273835.04</v>
      </c>
      <c r="D43" s="202">
        <v>0.44386504267713733</v>
      </c>
      <c r="E43" s="29"/>
    </row>
    <row r="44" spans="2:5" ht="15.75">
      <c r="B44" s="90" t="s">
        <v>252</v>
      </c>
      <c r="C44" s="188">
        <v>1861800</v>
      </c>
      <c r="D44" s="201">
        <v>0.0001587292491021931</v>
      </c>
      <c r="E44" s="29"/>
    </row>
    <row r="45" spans="2:5" ht="15.75">
      <c r="B45" s="141" t="s">
        <v>243</v>
      </c>
      <c r="C45" s="189">
        <v>349146501.55</v>
      </c>
      <c r="D45" s="202">
        <v>0.02976676443102868</v>
      </c>
      <c r="E45" s="29"/>
    </row>
    <row r="46" spans="2:5" ht="15.75">
      <c r="B46" s="90" t="s">
        <v>244</v>
      </c>
      <c r="C46" s="188">
        <v>9792174.2</v>
      </c>
      <c r="D46" s="201">
        <v>0.0008348396486431777</v>
      </c>
      <c r="E46" s="29"/>
    </row>
    <row r="47" spans="2:5" ht="15.75">
      <c r="B47" s="141" t="s">
        <v>248</v>
      </c>
      <c r="C47" s="189">
        <v>14114643.6</v>
      </c>
      <c r="D47" s="202">
        <v>0.001203355236853086</v>
      </c>
      <c r="E47" s="29"/>
    </row>
    <row r="48" spans="2:5" ht="15.75">
      <c r="B48" s="90" t="s">
        <v>245</v>
      </c>
      <c r="C48" s="188">
        <v>52353010.72</v>
      </c>
      <c r="D48" s="201">
        <v>0.004463397829962759</v>
      </c>
      <c r="E48" s="29"/>
    </row>
    <row r="49" spans="2:5" ht="15.75">
      <c r="B49" s="141" t="s">
        <v>249</v>
      </c>
      <c r="C49" s="189">
        <v>209036.1</v>
      </c>
      <c r="D49" s="202">
        <v>1.782154000872862E-05</v>
      </c>
      <c r="E49" s="29"/>
    </row>
    <row r="50" spans="2:5" ht="15.75">
      <c r="B50" s="90" t="s">
        <v>246</v>
      </c>
      <c r="C50" s="188">
        <v>1063384315.55</v>
      </c>
      <c r="D50" s="201">
        <v>0.0906596809078854</v>
      </c>
      <c r="E50" s="29"/>
    </row>
    <row r="51" spans="2:5" ht="15.75">
      <c r="B51" s="141" t="s">
        <v>247</v>
      </c>
      <c r="C51" s="189">
        <v>0</v>
      </c>
      <c r="D51" s="202">
        <v>0</v>
      </c>
      <c r="E51" s="29"/>
    </row>
    <row r="52" spans="2:5" ht="15.75">
      <c r="B52" s="90" t="s">
        <v>250</v>
      </c>
      <c r="C52" s="188">
        <v>0</v>
      </c>
      <c r="D52" s="201">
        <v>0</v>
      </c>
      <c r="E52" s="29"/>
    </row>
    <row r="53" spans="2:5" ht="15.75">
      <c r="B53" s="141" t="s">
        <v>251</v>
      </c>
      <c r="C53" s="189">
        <v>0</v>
      </c>
      <c r="D53" s="202">
        <v>0</v>
      </c>
      <c r="E53" s="29"/>
    </row>
    <row r="54" spans="2:5" ht="15.75">
      <c r="B54" s="90" t="s">
        <v>253</v>
      </c>
      <c r="C54" s="188">
        <v>0</v>
      </c>
      <c r="D54" s="201">
        <v>0</v>
      </c>
      <c r="E54" s="29"/>
    </row>
    <row r="55" spans="2:5" ht="15.75">
      <c r="B55" s="141" t="s">
        <v>254</v>
      </c>
      <c r="C55" s="189">
        <v>0</v>
      </c>
      <c r="D55" s="202">
        <v>0</v>
      </c>
      <c r="E55" s="29"/>
    </row>
    <row r="56" spans="2:5" ht="31.5">
      <c r="B56" s="90" t="s">
        <v>255</v>
      </c>
      <c r="C56" s="188">
        <v>0</v>
      </c>
      <c r="D56" s="201">
        <v>0</v>
      </c>
      <c r="E56" s="29"/>
    </row>
    <row r="57" spans="2:5" ht="16.5" thickBot="1">
      <c r="B57" s="141" t="s">
        <v>256</v>
      </c>
      <c r="C57" s="189">
        <v>0</v>
      </c>
      <c r="D57" s="202">
        <v>0</v>
      </c>
      <c r="E57" s="29"/>
    </row>
    <row r="58" spans="2:4" ht="16.5" thickBot="1">
      <c r="B58" s="203" t="s">
        <v>31</v>
      </c>
      <c r="C58" s="200">
        <f>SUM(C36:C57)</f>
        <v>11729407217.199999</v>
      </c>
      <c r="D58" s="190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Cyr,Bold"January - March 2011 
&amp;C&amp;"News Gothic Cyr,Bold"&amp;18&amp;K002060Section: Branch Statistics&amp;R&amp;G</oddHeader>
    <oddFooter>&amp;L1303 Sofia, 10 Tri ushi St.
tel: (+359 2) 9370934, 9370945; fax: (+359 2) 9370946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73">
      <selection activeCell="E102" sqref="E102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</row>
    <row r="3" spans="1:10" ht="20.25">
      <c r="A3" s="93"/>
      <c r="B3" s="93"/>
      <c r="C3" s="93"/>
      <c r="D3" s="93"/>
      <c r="E3" s="93"/>
      <c r="F3" s="93"/>
      <c r="G3" s="93"/>
      <c r="H3" s="93"/>
      <c r="I3" s="93"/>
      <c r="J3" s="93"/>
    </row>
    <row r="5" ht="15.75">
      <c r="B5" s="22" t="s">
        <v>81</v>
      </c>
    </row>
    <row r="6" ht="15" thickBot="1"/>
    <row r="7" spans="2:6" ht="15.75">
      <c r="B7" s="291"/>
      <c r="C7" s="287" t="s">
        <v>82</v>
      </c>
      <c r="D7" s="287"/>
      <c r="E7" s="290" t="s">
        <v>83</v>
      </c>
      <c r="F7" s="288" t="s">
        <v>84</v>
      </c>
    </row>
    <row r="8" spans="2:6" ht="27.75" customHeight="1">
      <c r="B8" s="292"/>
      <c r="C8" s="241">
        <v>40633.583333333336</v>
      </c>
      <c r="D8" s="241">
        <v>40544</v>
      </c>
      <c r="E8" s="275"/>
      <c r="F8" s="289"/>
    </row>
    <row r="9" spans="2:6" ht="15.75">
      <c r="B9" s="25" t="s">
        <v>2</v>
      </c>
      <c r="C9" s="94">
        <v>445.43</v>
      </c>
      <c r="D9" s="95">
        <v>362.35</v>
      </c>
      <c r="E9" s="96">
        <v>83.07999999999998</v>
      </c>
      <c r="F9" s="97">
        <v>0.22928108182696283</v>
      </c>
    </row>
    <row r="10" spans="2:6" ht="15.75">
      <c r="B10" s="142" t="s">
        <v>3</v>
      </c>
      <c r="C10" s="143">
        <v>133.73</v>
      </c>
      <c r="D10" s="143">
        <v>114.7</v>
      </c>
      <c r="E10" s="144">
        <v>19.029999999999987</v>
      </c>
      <c r="F10" s="145">
        <v>0.16591107236268515</v>
      </c>
    </row>
    <row r="11" spans="2:6" ht="15.75">
      <c r="B11" s="25" t="s">
        <v>6</v>
      </c>
      <c r="C11" s="94">
        <v>360.73</v>
      </c>
      <c r="D11" s="94">
        <v>303.51</v>
      </c>
      <c r="E11" s="96">
        <v>57.22000000000003</v>
      </c>
      <c r="F11" s="97">
        <v>0.1885275608711411</v>
      </c>
    </row>
    <row r="12" spans="2:6" ht="16.5" thickBot="1">
      <c r="B12" s="146" t="s">
        <v>4</v>
      </c>
      <c r="C12" s="147">
        <v>51.4</v>
      </c>
      <c r="D12" s="147">
        <v>43.35</v>
      </c>
      <c r="E12" s="148">
        <v>8.049999999999997</v>
      </c>
      <c r="F12" s="149">
        <v>0.1856978085351787</v>
      </c>
    </row>
    <row r="13" ht="14.25">
      <c r="E13" s="1"/>
    </row>
    <row r="14" spans="2:5" ht="15.75">
      <c r="B14" s="22" t="s">
        <v>85</v>
      </c>
      <c r="E14" s="1"/>
    </row>
    <row r="15" ht="15" thickBot="1">
      <c r="E15" s="1"/>
    </row>
    <row r="16" spans="2:8" ht="15.75">
      <c r="B16" s="26"/>
      <c r="C16" s="287" t="s">
        <v>20</v>
      </c>
      <c r="D16" s="287"/>
      <c r="E16" s="293" t="s">
        <v>26</v>
      </c>
      <c r="F16" s="293"/>
      <c r="G16" s="287" t="s">
        <v>25</v>
      </c>
      <c r="H16" s="288"/>
    </row>
    <row r="17" spans="2:8" ht="31.5">
      <c r="B17" s="27"/>
      <c r="C17" s="98" t="s">
        <v>86</v>
      </c>
      <c r="D17" s="99" t="s">
        <v>87</v>
      </c>
      <c r="E17" s="98" t="s">
        <v>86</v>
      </c>
      <c r="F17" s="67" t="s">
        <v>88</v>
      </c>
      <c r="G17" s="98" t="s">
        <v>86</v>
      </c>
      <c r="H17" s="100" t="s">
        <v>89</v>
      </c>
    </row>
    <row r="18" spans="2:8" ht="21.75" customHeight="1">
      <c r="B18" s="103" t="s">
        <v>2</v>
      </c>
      <c r="C18" s="101">
        <v>18093</v>
      </c>
      <c r="D18" s="102">
        <v>0.4593297791317593</v>
      </c>
      <c r="E18" s="101">
        <v>71317007.71</v>
      </c>
      <c r="F18" s="102">
        <v>0.574925422496024</v>
      </c>
      <c r="G18" s="101">
        <v>27641269</v>
      </c>
      <c r="H18" s="102">
        <v>0.3913102394916825</v>
      </c>
    </row>
    <row r="19" spans="2:8" ht="15.75">
      <c r="B19" s="153" t="s">
        <v>3</v>
      </c>
      <c r="C19" s="139">
        <v>31543</v>
      </c>
      <c r="D19" s="154">
        <v>0.8007870017771008</v>
      </c>
      <c r="E19" s="139">
        <v>92065020.97</v>
      </c>
      <c r="F19" s="154">
        <v>0.7421865103134535</v>
      </c>
      <c r="G19" s="139">
        <v>42084901</v>
      </c>
      <c r="H19" s="154">
        <v>0.5957849724371824</v>
      </c>
    </row>
    <row r="20" spans="2:8" ht="15.75">
      <c r="B20" s="25" t="s">
        <v>6</v>
      </c>
      <c r="C20" s="101">
        <v>25840</v>
      </c>
      <c r="D20" s="102">
        <v>0.656004061944656</v>
      </c>
      <c r="E20" s="101">
        <v>94356248.12</v>
      </c>
      <c r="F20" s="102">
        <v>0.7606573460866629</v>
      </c>
      <c r="G20" s="101">
        <v>39745167</v>
      </c>
      <c r="H20" s="102">
        <v>0.5626619681392672</v>
      </c>
    </row>
    <row r="21" spans="2:8" ht="16.5" thickBot="1">
      <c r="B21" s="146" t="s">
        <v>4</v>
      </c>
      <c r="C21" s="150">
        <v>1847</v>
      </c>
      <c r="D21" s="151">
        <v>0.04689007362274689</v>
      </c>
      <c r="E21" s="150">
        <v>16706585.27</v>
      </c>
      <c r="F21" s="151">
        <v>0.1346809253954971</v>
      </c>
      <c r="G21" s="150">
        <v>18632010</v>
      </c>
      <c r="H21" s="151">
        <v>0.26376850843249716</v>
      </c>
    </row>
    <row r="23" ht="15.75">
      <c r="B23" s="242" t="s">
        <v>410</v>
      </c>
    </row>
    <row r="24" spans="3:5" ht="16.5" thickBot="1">
      <c r="C24" s="29"/>
      <c r="D24" s="29"/>
      <c r="E24" s="30"/>
    </row>
    <row r="25" spans="2:5" ht="31.5">
      <c r="B25" s="104"/>
      <c r="C25" s="68" t="s">
        <v>86</v>
      </c>
      <c r="D25" s="105" t="s">
        <v>90</v>
      </c>
      <c r="E25" s="30"/>
    </row>
    <row r="26" spans="2:5" ht="15.75">
      <c r="B26" s="103" t="s">
        <v>2</v>
      </c>
      <c r="C26" s="101">
        <v>3378386123.26</v>
      </c>
      <c r="D26" s="106">
        <v>0.2880270128490326</v>
      </c>
      <c r="E26" s="30"/>
    </row>
    <row r="27" spans="2:5" ht="15.75">
      <c r="B27" s="153" t="s">
        <v>3</v>
      </c>
      <c r="C27" s="139">
        <v>5729346490.24</v>
      </c>
      <c r="D27" s="155">
        <v>0.4884600205403805</v>
      </c>
      <c r="E27" s="30"/>
    </row>
    <row r="28" spans="2:5" ht="15.75">
      <c r="B28" s="25" t="s">
        <v>6</v>
      </c>
      <c r="C28" s="101">
        <v>4477106200.25</v>
      </c>
      <c r="D28" s="106">
        <v>0.38169927237966234</v>
      </c>
      <c r="E28" s="30"/>
    </row>
    <row r="29" spans="2:8" ht="16.5" thickBot="1">
      <c r="B29" s="146" t="s">
        <v>4</v>
      </c>
      <c r="C29" s="150">
        <v>331126854.05</v>
      </c>
      <c r="D29" s="152">
        <v>0.028230484961289062</v>
      </c>
      <c r="E29" s="30"/>
      <c r="H29" s="4"/>
    </row>
    <row r="30" spans="2:8" ht="15.75">
      <c r="B30" s="91"/>
      <c r="C30" s="17"/>
      <c r="D30" s="92"/>
      <c r="E30" s="30"/>
      <c r="H30" s="4"/>
    </row>
    <row r="31" spans="2:5" ht="15.75">
      <c r="B31" s="59" t="s">
        <v>91</v>
      </c>
      <c r="E31" s="1"/>
    </row>
    <row r="32" ht="14.25">
      <c r="E32" s="1"/>
    </row>
    <row r="33" ht="14.25">
      <c r="E33" s="1"/>
    </row>
    <row r="34" spans="1:5" ht="18" customHeight="1">
      <c r="A34" s="286" t="s">
        <v>92</v>
      </c>
      <c r="B34" s="286"/>
      <c r="C34" s="286"/>
      <c r="D34" s="286"/>
      <c r="E34" s="286"/>
    </row>
    <row r="35" spans="1:5" ht="18">
      <c r="A35" s="32"/>
      <c r="B35" s="32"/>
      <c r="C35" s="32"/>
      <c r="D35" s="32"/>
      <c r="E35" s="32"/>
    </row>
    <row r="36" spans="1:5" ht="15.75">
      <c r="A36" s="15" t="s">
        <v>93</v>
      </c>
      <c r="B36" s="15" t="s">
        <v>2</v>
      </c>
      <c r="C36" s="15" t="s">
        <v>3</v>
      </c>
      <c r="D36" s="15" t="s">
        <v>6</v>
      </c>
      <c r="E36" s="15" t="s">
        <v>4</v>
      </c>
    </row>
    <row r="37" spans="1:5" ht="15.75">
      <c r="A37" s="36">
        <v>40546</v>
      </c>
      <c r="B37" s="107">
        <v>362.66</v>
      </c>
      <c r="C37" s="107">
        <v>115.6</v>
      </c>
      <c r="D37" s="107">
        <v>304.7</v>
      </c>
      <c r="E37" s="107">
        <v>43.09</v>
      </c>
    </row>
    <row r="38" spans="1:5" ht="15.75">
      <c r="A38" s="156">
        <v>40547</v>
      </c>
      <c r="B38" s="157">
        <v>367.03</v>
      </c>
      <c r="C38" s="157">
        <v>117.79</v>
      </c>
      <c r="D38" s="157">
        <v>307.24</v>
      </c>
      <c r="E38" s="157">
        <v>42.91</v>
      </c>
    </row>
    <row r="39" spans="1:5" ht="15.75">
      <c r="A39" s="36">
        <v>40548</v>
      </c>
      <c r="B39" s="107">
        <v>364.36</v>
      </c>
      <c r="C39" s="107">
        <v>117.35</v>
      </c>
      <c r="D39" s="107">
        <v>306.31</v>
      </c>
      <c r="E39" s="107">
        <v>43.09</v>
      </c>
    </row>
    <row r="40" spans="1:5" ht="15.75">
      <c r="A40" s="156">
        <v>40549</v>
      </c>
      <c r="B40" s="157">
        <v>364.58</v>
      </c>
      <c r="C40" s="157">
        <v>117.93</v>
      </c>
      <c r="D40" s="157">
        <v>307.52</v>
      </c>
      <c r="E40" s="157">
        <v>43.15</v>
      </c>
    </row>
    <row r="41" spans="1:5" ht="15.75">
      <c r="A41" s="36">
        <v>40550</v>
      </c>
      <c r="B41" s="107">
        <v>364.98</v>
      </c>
      <c r="C41" s="107">
        <v>118.95</v>
      </c>
      <c r="D41" s="107">
        <v>309.51</v>
      </c>
      <c r="E41" s="107">
        <v>43.14</v>
      </c>
    </row>
    <row r="42" spans="1:5" ht="15.75">
      <c r="A42" s="156">
        <v>40553</v>
      </c>
      <c r="B42" s="157">
        <v>361.73</v>
      </c>
      <c r="C42" s="157">
        <v>119.26</v>
      </c>
      <c r="D42" s="157">
        <v>311.2</v>
      </c>
      <c r="E42" s="157">
        <v>43.82</v>
      </c>
    </row>
    <row r="43" spans="1:5" ht="15.75">
      <c r="A43" s="36">
        <v>40554</v>
      </c>
      <c r="B43" s="107">
        <v>364.65</v>
      </c>
      <c r="C43" s="107">
        <v>117.99</v>
      </c>
      <c r="D43" s="107">
        <v>311.2</v>
      </c>
      <c r="E43" s="107">
        <v>44.37</v>
      </c>
    </row>
    <row r="44" spans="1:5" ht="15.75">
      <c r="A44" s="156">
        <v>40555</v>
      </c>
      <c r="B44" s="157">
        <v>364.68</v>
      </c>
      <c r="C44" s="157">
        <v>118.21</v>
      </c>
      <c r="D44" s="157">
        <v>312.48</v>
      </c>
      <c r="E44" s="157">
        <v>45.47</v>
      </c>
    </row>
    <row r="45" spans="1:5" ht="15.75">
      <c r="A45" s="36">
        <v>40556</v>
      </c>
      <c r="B45" s="107">
        <v>367.65</v>
      </c>
      <c r="C45" s="107">
        <v>118.57</v>
      </c>
      <c r="D45" s="107">
        <v>313.92</v>
      </c>
      <c r="E45" s="107">
        <v>45.04</v>
      </c>
    </row>
    <row r="46" spans="1:5" ht="15.75">
      <c r="A46" s="156">
        <v>40557</v>
      </c>
      <c r="B46" s="157">
        <v>371.88</v>
      </c>
      <c r="C46" s="157">
        <v>118.92</v>
      </c>
      <c r="D46" s="157">
        <v>316.65</v>
      </c>
      <c r="E46" s="157">
        <v>46.05</v>
      </c>
    </row>
    <row r="47" spans="1:5" ht="15.75">
      <c r="A47" s="36">
        <v>40560</v>
      </c>
      <c r="B47" s="107">
        <v>377.44</v>
      </c>
      <c r="C47" s="107">
        <v>119.47</v>
      </c>
      <c r="D47" s="107">
        <v>319.29</v>
      </c>
      <c r="E47" s="107">
        <v>45.88</v>
      </c>
    </row>
    <row r="48" spans="1:5" ht="15.75">
      <c r="A48" s="156">
        <v>40561</v>
      </c>
      <c r="B48" s="157">
        <v>383.18</v>
      </c>
      <c r="C48" s="157">
        <v>119.75</v>
      </c>
      <c r="D48" s="157">
        <v>321.18</v>
      </c>
      <c r="E48" s="157">
        <v>45.88</v>
      </c>
    </row>
    <row r="49" spans="1:5" ht="15.75">
      <c r="A49" s="36">
        <v>40562</v>
      </c>
      <c r="B49" s="107">
        <v>380.39</v>
      </c>
      <c r="C49" s="107">
        <v>119.94</v>
      </c>
      <c r="D49" s="107">
        <v>321.64</v>
      </c>
      <c r="E49" s="107">
        <v>45.97</v>
      </c>
    </row>
    <row r="50" spans="1:5" ht="15.75">
      <c r="A50" s="156">
        <v>40563</v>
      </c>
      <c r="B50" s="157">
        <v>379.6</v>
      </c>
      <c r="C50" s="157">
        <v>118.57</v>
      </c>
      <c r="D50" s="157">
        <v>319.18</v>
      </c>
      <c r="E50" s="157">
        <v>46.11</v>
      </c>
    </row>
    <row r="51" spans="1:5" ht="15.75">
      <c r="A51" s="36">
        <v>40564</v>
      </c>
      <c r="B51" s="107">
        <v>381.83</v>
      </c>
      <c r="C51" s="107">
        <v>119.52</v>
      </c>
      <c r="D51" s="107">
        <v>323.55</v>
      </c>
      <c r="E51" s="107">
        <v>45.8</v>
      </c>
    </row>
    <row r="52" spans="1:5" ht="15.75">
      <c r="A52" s="156">
        <v>40567</v>
      </c>
      <c r="B52" s="157">
        <v>387.31</v>
      </c>
      <c r="C52" s="157">
        <v>120.8</v>
      </c>
      <c r="D52" s="157">
        <v>327.65</v>
      </c>
      <c r="E52" s="157">
        <v>46.52</v>
      </c>
    </row>
    <row r="53" spans="1:5" ht="15.75">
      <c r="A53" s="36">
        <v>40568</v>
      </c>
      <c r="B53" s="107">
        <v>391.83</v>
      </c>
      <c r="C53" s="107">
        <v>121.99</v>
      </c>
      <c r="D53" s="107">
        <v>331.76</v>
      </c>
      <c r="E53" s="107">
        <v>46.12</v>
      </c>
    </row>
    <row r="54" spans="1:5" ht="15.75">
      <c r="A54" s="156">
        <v>40569</v>
      </c>
      <c r="B54" s="157">
        <v>396.6</v>
      </c>
      <c r="C54" s="157">
        <v>123.23</v>
      </c>
      <c r="D54" s="157">
        <v>333.67</v>
      </c>
      <c r="E54" s="157">
        <v>46.83</v>
      </c>
    </row>
    <row r="55" spans="1:5" ht="15.75">
      <c r="A55" s="36">
        <v>40570</v>
      </c>
      <c r="B55" s="107">
        <v>399.95</v>
      </c>
      <c r="C55" s="107">
        <v>124.53</v>
      </c>
      <c r="D55" s="107">
        <v>336.32</v>
      </c>
      <c r="E55" s="107">
        <v>46.95</v>
      </c>
    </row>
    <row r="56" spans="1:5" ht="15.75">
      <c r="A56" s="156">
        <v>40571</v>
      </c>
      <c r="B56" s="157">
        <v>403.35</v>
      </c>
      <c r="C56" s="157">
        <v>125.23</v>
      </c>
      <c r="D56" s="157">
        <v>337.68</v>
      </c>
      <c r="E56" s="157">
        <v>46.31</v>
      </c>
    </row>
    <row r="57" spans="1:5" ht="15.75">
      <c r="A57" s="36">
        <v>40574</v>
      </c>
      <c r="B57" s="107">
        <v>398.15</v>
      </c>
      <c r="C57" s="107">
        <v>122.74</v>
      </c>
      <c r="D57" s="107">
        <v>330.74</v>
      </c>
      <c r="E57" s="107">
        <v>46.12</v>
      </c>
    </row>
    <row r="58" spans="1:5" ht="15.75">
      <c r="A58" s="156">
        <v>40575</v>
      </c>
      <c r="B58" s="157">
        <v>406.25</v>
      </c>
      <c r="C58" s="157">
        <v>124.21</v>
      </c>
      <c r="D58" s="157">
        <v>333.41</v>
      </c>
      <c r="E58" s="157">
        <v>46.32</v>
      </c>
    </row>
    <row r="59" spans="1:5" ht="15.75">
      <c r="A59" s="36">
        <v>40576</v>
      </c>
      <c r="B59" s="107">
        <v>419.24</v>
      </c>
      <c r="C59" s="107">
        <v>125.66</v>
      </c>
      <c r="D59" s="107">
        <v>342.98</v>
      </c>
      <c r="E59" s="107">
        <v>47.86</v>
      </c>
    </row>
    <row r="60" spans="1:5" ht="15.75">
      <c r="A60" s="156">
        <v>40577</v>
      </c>
      <c r="B60" s="157">
        <v>433.74</v>
      </c>
      <c r="C60" s="157">
        <v>130.39</v>
      </c>
      <c r="D60" s="157">
        <v>355.55</v>
      </c>
      <c r="E60" s="157">
        <v>47.25</v>
      </c>
    </row>
    <row r="61" spans="1:5" ht="15.75">
      <c r="A61" s="36">
        <v>40578</v>
      </c>
      <c r="B61" s="107">
        <v>424.4</v>
      </c>
      <c r="C61" s="107">
        <v>128.41</v>
      </c>
      <c r="D61" s="107">
        <v>348.08</v>
      </c>
      <c r="E61" s="107">
        <v>47.42</v>
      </c>
    </row>
    <row r="62" spans="1:5" ht="15.75">
      <c r="A62" s="156">
        <v>40581</v>
      </c>
      <c r="B62" s="157">
        <v>407.46</v>
      </c>
      <c r="C62" s="157">
        <v>128.33</v>
      </c>
      <c r="D62" s="157">
        <v>342.91</v>
      </c>
      <c r="E62" s="157">
        <v>46.78</v>
      </c>
    </row>
    <row r="63" spans="1:5" ht="15.75">
      <c r="A63" s="36">
        <v>40582</v>
      </c>
      <c r="B63" s="107">
        <v>417.13</v>
      </c>
      <c r="C63" s="107">
        <v>127.75</v>
      </c>
      <c r="D63" s="107">
        <v>347.83</v>
      </c>
      <c r="E63" s="107">
        <v>47.37</v>
      </c>
    </row>
    <row r="64" spans="1:5" ht="15.75">
      <c r="A64" s="156">
        <v>40583</v>
      </c>
      <c r="B64" s="157">
        <v>421.85</v>
      </c>
      <c r="C64" s="157">
        <v>130.1</v>
      </c>
      <c r="D64" s="157">
        <v>351.35</v>
      </c>
      <c r="E64" s="157">
        <v>47.7</v>
      </c>
    </row>
    <row r="65" spans="1:5" ht="15.75">
      <c r="A65" s="36">
        <v>40584</v>
      </c>
      <c r="B65" s="107">
        <v>426.6</v>
      </c>
      <c r="C65" s="107">
        <v>130.11</v>
      </c>
      <c r="D65" s="107">
        <v>353.89</v>
      </c>
      <c r="E65" s="107">
        <v>47.46</v>
      </c>
    </row>
    <row r="66" spans="1:5" ht="15.75">
      <c r="A66" s="156">
        <v>40585</v>
      </c>
      <c r="B66" s="157">
        <v>428.73</v>
      </c>
      <c r="C66" s="157">
        <v>131.37</v>
      </c>
      <c r="D66" s="157">
        <v>355.43</v>
      </c>
      <c r="E66" s="157">
        <v>48.1</v>
      </c>
    </row>
    <row r="67" spans="1:5" ht="15.75">
      <c r="A67" s="36">
        <v>40588</v>
      </c>
      <c r="B67" s="107">
        <v>436.05</v>
      </c>
      <c r="C67" s="107">
        <v>132.32</v>
      </c>
      <c r="D67" s="107">
        <v>360.72</v>
      </c>
      <c r="E67" s="107">
        <v>48.53</v>
      </c>
    </row>
    <row r="68" spans="1:5" ht="15.75">
      <c r="A68" s="156">
        <v>40589</v>
      </c>
      <c r="B68" s="157">
        <v>448.18</v>
      </c>
      <c r="C68" s="157">
        <v>134.56</v>
      </c>
      <c r="D68" s="157">
        <v>365.69</v>
      </c>
      <c r="E68" s="157">
        <v>48.65</v>
      </c>
    </row>
    <row r="69" spans="1:5" ht="15.75">
      <c r="A69" s="36">
        <v>40590</v>
      </c>
      <c r="B69" s="107">
        <v>451.56</v>
      </c>
      <c r="C69" s="107">
        <v>134.45</v>
      </c>
      <c r="D69" s="107">
        <v>365.75</v>
      </c>
      <c r="E69" s="107">
        <v>48.67</v>
      </c>
    </row>
    <row r="70" spans="1:5" ht="15.75">
      <c r="A70" s="156">
        <v>40591</v>
      </c>
      <c r="B70" s="157">
        <v>448.9</v>
      </c>
      <c r="C70" s="157">
        <v>133.03</v>
      </c>
      <c r="D70" s="157">
        <v>362.96</v>
      </c>
      <c r="E70" s="157">
        <v>49.13</v>
      </c>
    </row>
    <row r="71" spans="1:5" ht="15.75">
      <c r="A71" s="36">
        <v>40592</v>
      </c>
      <c r="B71" s="107">
        <v>451.53</v>
      </c>
      <c r="C71" s="107">
        <v>133.1</v>
      </c>
      <c r="D71" s="107">
        <v>364.11</v>
      </c>
      <c r="E71" s="107">
        <v>48.97</v>
      </c>
    </row>
    <row r="72" spans="1:5" ht="15.75">
      <c r="A72" s="156">
        <v>40595</v>
      </c>
      <c r="B72" s="157">
        <v>450.25</v>
      </c>
      <c r="C72" s="157">
        <v>132.66</v>
      </c>
      <c r="D72" s="157">
        <v>362.67</v>
      </c>
      <c r="E72" s="157">
        <v>49.67</v>
      </c>
    </row>
    <row r="73" spans="1:10" ht="15.75">
      <c r="A73" s="36">
        <v>40596</v>
      </c>
      <c r="B73" s="107">
        <v>447.08</v>
      </c>
      <c r="C73" s="107">
        <v>133.02</v>
      </c>
      <c r="D73" s="107">
        <v>360.72</v>
      </c>
      <c r="E73" s="107">
        <v>48.87</v>
      </c>
      <c r="J73" s="11"/>
    </row>
    <row r="74" spans="1:5" ht="15.75">
      <c r="A74" s="156">
        <v>40597</v>
      </c>
      <c r="B74" s="157">
        <v>434.77</v>
      </c>
      <c r="C74" s="157">
        <v>131.66</v>
      </c>
      <c r="D74" s="157">
        <v>354.64</v>
      </c>
      <c r="E74" s="157">
        <v>48.36</v>
      </c>
    </row>
    <row r="75" spans="1:5" ht="15.75">
      <c r="A75" s="36">
        <v>40598</v>
      </c>
      <c r="B75" s="107">
        <v>426.77</v>
      </c>
      <c r="C75" s="107">
        <v>129.98</v>
      </c>
      <c r="D75" s="107">
        <v>351</v>
      </c>
      <c r="E75" s="107">
        <v>48.04</v>
      </c>
    </row>
    <row r="76" spans="1:5" ht="15.75">
      <c r="A76" s="156">
        <v>40599</v>
      </c>
      <c r="B76" s="157">
        <v>442.6</v>
      </c>
      <c r="C76" s="157">
        <v>133.07</v>
      </c>
      <c r="D76" s="157">
        <v>359.44</v>
      </c>
      <c r="E76" s="157">
        <v>49.42</v>
      </c>
    </row>
    <row r="77" spans="1:5" ht="15.75">
      <c r="A77" s="36">
        <v>40602</v>
      </c>
      <c r="B77" s="107">
        <v>449.9</v>
      </c>
      <c r="C77" s="107">
        <v>132.08</v>
      </c>
      <c r="D77" s="107">
        <v>361.35</v>
      </c>
      <c r="E77" s="107">
        <v>50.44</v>
      </c>
    </row>
    <row r="78" spans="1:5" ht="15.75">
      <c r="A78" s="156">
        <v>40603</v>
      </c>
      <c r="B78" s="157">
        <v>443.81</v>
      </c>
      <c r="C78" s="157">
        <v>131.25</v>
      </c>
      <c r="D78" s="157">
        <v>358.02</v>
      </c>
      <c r="E78" s="157">
        <v>50.06</v>
      </c>
    </row>
    <row r="79" spans="1:5" ht="15.75">
      <c r="A79" s="36">
        <v>40604</v>
      </c>
      <c r="B79" s="107">
        <v>440.72</v>
      </c>
      <c r="C79" s="107">
        <v>131.78</v>
      </c>
      <c r="D79" s="107">
        <v>357.18</v>
      </c>
      <c r="E79" s="107">
        <v>50.54</v>
      </c>
    </row>
    <row r="80" spans="1:5" ht="15.75">
      <c r="A80" s="156">
        <v>40609</v>
      </c>
      <c r="B80" s="157">
        <v>441.79</v>
      </c>
      <c r="C80" s="157">
        <v>131.24</v>
      </c>
      <c r="D80" s="157">
        <v>357.24</v>
      </c>
      <c r="E80" s="157">
        <v>50.4</v>
      </c>
    </row>
    <row r="81" spans="1:5" ht="15.75">
      <c r="A81" s="36">
        <v>40610</v>
      </c>
      <c r="B81" s="107">
        <v>444.09</v>
      </c>
      <c r="C81" s="107">
        <v>131.24</v>
      </c>
      <c r="D81" s="107">
        <v>358.53</v>
      </c>
      <c r="E81" s="107">
        <v>50.44</v>
      </c>
    </row>
    <row r="82" spans="1:5" ht="15.75">
      <c r="A82" s="156">
        <v>40611</v>
      </c>
      <c r="B82" s="157">
        <v>446.86</v>
      </c>
      <c r="C82" s="157">
        <v>131.61</v>
      </c>
      <c r="D82" s="157">
        <v>360.4</v>
      </c>
      <c r="E82" s="157">
        <v>50.94</v>
      </c>
    </row>
    <row r="83" spans="1:5" ht="15.75">
      <c r="A83" s="36">
        <v>40612</v>
      </c>
      <c r="B83" s="107">
        <v>445.78</v>
      </c>
      <c r="C83" s="107">
        <v>131.26</v>
      </c>
      <c r="D83" s="107">
        <v>357.71</v>
      </c>
      <c r="E83" s="107">
        <v>50.55</v>
      </c>
    </row>
    <row r="84" spans="1:5" ht="15.75">
      <c r="A84" s="156">
        <v>40613</v>
      </c>
      <c r="B84" s="157">
        <v>436.78</v>
      </c>
      <c r="C84" s="157">
        <v>130.65</v>
      </c>
      <c r="D84" s="157">
        <v>354.47</v>
      </c>
      <c r="E84" s="157">
        <v>50.57</v>
      </c>
    </row>
    <row r="85" spans="1:5" ht="15.75">
      <c r="A85" s="36">
        <v>40616</v>
      </c>
      <c r="B85" s="107">
        <v>433.8</v>
      </c>
      <c r="C85" s="107">
        <v>129.8</v>
      </c>
      <c r="D85" s="107">
        <v>352.42</v>
      </c>
      <c r="E85" s="107">
        <v>50.24</v>
      </c>
    </row>
    <row r="86" spans="1:5" ht="15.75">
      <c r="A86" s="156">
        <v>40617</v>
      </c>
      <c r="B86" s="157">
        <v>424.69</v>
      </c>
      <c r="C86" s="157">
        <v>127.94</v>
      </c>
      <c r="D86" s="157">
        <v>345.36</v>
      </c>
      <c r="E86" s="157">
        <v>49.51</v>
      </c>
    </row>
    <row r="87" spans="1:5" ht="15.75">
      <c r="A87" s="36">
        <v>40618</v>
      </c>
      <c r="B87" s="107">
        <v>434.24</v>
      </c>
      <c r="C87" s="107">
        <v>129.81</v>
      </c>
      <c r="D87" s="107">
        <v>350.71</v>
      </c>
      <c r="E87" s="107">
        <v>50.34</v>
      </c>
    </row>
    <row r="88" spans="1:5" ht="15.75">
      <c r="A88" s="156">
        <v>40619</v>
      </c>
      <c r="B88" s="157">
        <v>435.12</v>
      </c>
      <c r="C88" s="157">
        <v>130.36</v>
      </c>
      <c r="D88" s="157">
        <v>350.9</v>
      </c>
      <c r="E88" s="157">
        <v>50.33</v>
      </c>
    </row>
    <row r="89" spans="1:5" ht="15.75">
      <c r="A89" s="36">
        <v>40620</v>
      </c>
      <c r="B89" s="107">
        <v>432.39</v>
      </c>
      <c r="C89" s="107">
        <v>131.33</v>
      </c>
      <c r="D89" s="107">
        <v>350.08</v>
      </c>
      <c r="E89" s="107">
        <v>49.83</v>
      </c>
    </row>
    <row r="90" spans="1:5" ht="15.75">
      <c r="A90" s="156">
        <v>40623</v>
      </c>
      <c r="B90" s="157">
        <v>436.49</v>
      </c>
      <c r="C90" s="157">
        <v>131.5</v>
      </c>
      <c r="D90" s="157">
        <v>351.73</v>
      </c>
      <c r="E90" s="157">
        <v>49.86</v>
      </c>
    </row>
    <row r="91" spans="1:5" ht="15.75">
      <c r="A91" s="36">
        <v>40624</v>
      </c>
      <c r="B91" s="107">
        <v>437.24</v>
      </c>
      <c r="C91" s="107">
        <v>132.33</v>
      </c>
      <c r="D91" s="107">
        <v>352.3</v>
      </c>
      <c r="E91" s="107">
        <v>49.89</v>
      </c>
    </row>
    <row r="92" spans="1:5" ht="15.75">
      <c r="A92" s="156">
        <v>40625</v>
      </c>
      <c r="B92" s="157">
        <v>436.79</v>
      </c>
      <c r="C92" s="157">
        <v>131.59</v>
      </c>
      <c r="D92" s="157">
        <v>352.48</v>
      </c>
      <c r="E92" s="157">
        <v>49.39</v>
      </c>
    </row>
    <row r="93" spans="1:5" ht="15.75">
      <c r="A93" s="218">
        <v>40626</v>
      </c>
      <c r="B93" s="243">
        <v>438.22</v>
      </c>
      <c r="C93" s="243">
        <v>132.17</v>
      </c>
      <c r="D93" s="243">
        <v>352.39</v>
      </c>
      <c r="E93" s="243">
        <v>49.82</v>
      </c>
    </row>
    <row r="94" spans="1:5" ht="15.75">
      <c r="A94" s="207">
        <v>40627</v>
      </c>
      <c r="B94" s="244">
        <v>439.6</v>
      </c>
      <c r="C94" s="244">
        <v>133.06</v>
      </c>
      <c r="D94" s="244">
        <v>354.91</v>
      </c>
      <c r="E94" s="244">
        <v>49.99</v>
      </c>
    </row>
    <row r="95" spans="1:5" ht="15.75">
      <c r="A95" s="218">
        <v>40630</v>
      </c>
      <c r="B95" s="243">
        <v>440.71</v>
      </c>
      <c r="C95" s="243">
        <v>131.86</v>
      </c>
      <c r="D95" s="243">
        <v>354.21</v>
      </c>
      <c r="E95" s="243">
        <v>50.06</v>
      </c>
    </row>
    <row r="96" spans="1:5" ht="15.75">
      <c r="A96" s="207">
        <v>40631</v>
      </c>
      <c r="B96" s="245">
        <v>442.81</v>
      </c>
      <c r="C96" s="245">
        <v>133.27</v>
      </c>
      <c r="D96" s="245">
        <v>357.47</v>
      </c>
      <c r="E96" s="245">
        <v>50.44</v>
      </c>
    </row>
    <row r="97" spans="1:5" ht="15.75">
      <c r="A97" s="206">
        <v>40632</v>
      </c>
      <c r="B97" s="246">
        <v>443.53</v>
      </c>
      <c r="C97" s="246">
        <v>134.14</v>
      </c>
      <c r="D97" s="246">
        <v>359.31</v>
      </c>
      <c r="E97" s="246">
        <v>49.97</v>
      </c>
    </row>
    <row r="98" spans="1:5" ht="15.75">
      <c r="A98" s="247">
        <v>40633</v>
      </c>
      <c r="B98" s="248">
        <v>445.43</v>
      </c>
      <c r="C98" s="248">
        <v>133.73</v>
      </c>
      <c r="D98" s="248">
        <v>360.73</v>
      </c>
      <c r="E98" s="248">
        <v>51.4</v>
      </c>
    </row>
    <row r="99" spans="1:5" ht="15.75">
      <c r="A99" s="204"/>
      <c r="B99" s="205"/>
      <c r="C99" s="205"/>
      <c r="D99" s="205"/>
      <c r="E99" s="205"/>
    </row>
    <row r="100" spans="1:5" ht="15.75">
      <c r="A100" s="204"/>
      <c r="B100" s="205"/>
      <c r="C100" s="205"/>
      <c r="D100" s="205"/>
      <c r="E100" s="205"/>
    </row>
    <row r="101" spans="1:5" ht="15.75">
      <c r="A101" s="204"/>
      <c r="B101" s="205"/>
      <c r="C101" s="205"/>
      <c r="D101" s="205"/>
      <c r="E101" s="205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&amp;LJanuary - March 2011&amp;C&amp;"News Gothic Cyr,Bold"&amp;14&amp;K002060Section: Indices&amp;R&amp;G</oddHeader>
    <oddFooter>&amp;L1303 Sofia, 10 Tri ushi St.
tel: (+359 2) 9370934, 9370945; fax: (+359 2) 9370946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showGridLines="0" view="pageBreakPreview" zoomScale="70" zoomScaleNormal="85" zoomScaleSheetLayoutView="70" zoomScalePageLayoutView="75" workbookViewId="0" topLeftCell="A49">
      <selection activeCell="I6" sqref="I6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67" t="s">
        <v>94</v>
      </c>
      <c r="C1" s="267"/>
      <c r="D1" s="267"/>
      <c r="E1" s="267"/>
      <c r="F1" s="267"/>
    </row>
    <row r="4" spans="2:6" ht="36" customHeight="1">
      <c r="B4" s="294" t="s">
        <v>95</v>
      </c>
      <c r="C4" s="294"/>
      <c r="D4" s="20"/>
      <c r="E4" s="295" t="s">
        <v>96</v>
      </c>
      <c r="F4" s="295"/>
    </row>
    <row r="5" spans="2:6" ht="18">
      <c r="B5" s="108" t="s">
        <v>27</v>
      </c>
      <c r="C5" s="28" t="s">
        <v>127</v>
      </c>
      <c r="D5" s="20"/>
      <c r="E5" s="108" t="s">
        <v>27</v>
      </c>
      <c r="F5" s="28" t="s">
        <v>26</v>
      </c>
    </row>
    <row r="6" spans="2:6" ht="18">
      <c r="B6" s="16" t="s">
        <v>179</v>
      </c>
      <c r="C6" s="24">
        <v>16799</v>
      </c>
      <c r="D6" s="20"/>
      <c r="E6" s="16" t="s">
        <v>180</v>
      </c>
      <c r="F6" s="24">
        <v>38598635.92</v>
      </c>
    </row>
    <row r="7" spans="2:6" ht="18">
      <c r="B7" s="158" t="s">
        <v>181</v>
      </c>
      <c r="C7" s="159">
        <v>10572</v>
      </c>
      <c r="D7" s="20"/>
      <c r="E7" s="158" t="s">
        <v>171</v>
      </c>
      <c r="F7" s="159">
        <v>27495529.57</v>
      </c>
    </row>
    <row r="8" spans="2:6" ht="18">
      <c r="B8" s="16" t="s">
        <v>169</v>
      </c>
      <c r="C8" s="24">
        <v>8463</v>
      </c>
      <c r="D8" s="20"/>
      <c r="E8" s="16" t="s">
        <v>182</v>
      </c>
      <c r="F8" s="24">
        <v>25644183.5</v>
      </c>
    </row>
    <row r="9" spans="2:6" ht="18">
      <c r="B9" s="158" t="s">
        <v>180</v>
      </c>
      <c r="C9" s="159">
        <v>5039</v>
      </c>
      <c r="D9" s="20"/>
      <c r="E9" s="158" t="s">
        <v>183</v>
      </c>
      <c r="F9" s="159">
        <v>25130215</v>
      </c>
    </row>
    <row r="10" spans="2:6" ht="18">
      <c r="B10" s="16" t="s">
        <v>170</v>
      </c>
      <c r="C10" s="24">
        <v>3749</v>
      </c>
      <c r="D10" s="20"/>
      <c r="E10" s="16" t="s">
        <v>179</v>
      </c>
      <c r="F10" s="24">
        <v>20508341.13</v>
      </c>
    </row>
    <row r="11" spans="2:6" ht="18">
      <c r="B11" s="158" t="s">
        <v>172</v>
      </c>
      <c r="C11" s="159">
        <v>2430</v>
      </c>
      <c r="D11" s="21"/>
      <c r="E11" s="158" t="s">
        <v>184</v>
      </c>
      <c r="F11" s="159">
        <v>16988512.39</v>
      </c>
    </row>
    <row r="12" spans="2:6" ht="18">
      <c r="B12" s="16" t="s">
        <v>185</v>
      </c>
      <c r="C12" s="24">
        <v>2138</v>
      </c>
      <c r="D12" s="20"/>
      <c r="E12" s="16" t="s">
        <v>172</v>
      </c>
      <c r="F12" s="24">
        <v>13717934.61</v>
      </c>
    </row>
    <row r="13" spans="2:6" ht="18">
      <c r="B13" s="158" t="s">
        <v>183</v>
      </c>
      <c r="C13" s="159">
        <v>2039</v>
      </c>
      <c r="D13" s="20"/>
      <c r="E13" s="158" t="s">
        <v>173</v>
      </c>
      <c r="F13" s="159">
        <v>13485283.9</v>
      </c>
    </row>
    <row r="14" spans="2:6" ht="18">
      <c r="B14" s="16" t="s">
        <v>173</v>
      </c>
      <c r="C14" s="24">
        <v>2031</v>
      </c>
      <c r="D14" s="20"/>
      <c r="E14" s="16" t="s">
        <v>181</v>
      </c>
      <c r="F14" s="24">
        <v>13064708.54</v>
      </c>
    </row>
    <row r="15" spans="2:6" ht="18.75" thickBot="1">
      <c r="B15" s="160" t="s">
        <v>186</v>
      </c>
      <c r="C15" s="161">
        <v>1864</v>
      </c>
      <c r="D15" s="20"/>
      <c r="E15" s="160" t="s">
        <v>187</v>
      </c>
      <c r="F15" s="161">
        <v>11215648.72</v>
      </c>
    </row>
    <row r="18" ht="29.25" customHeight="1"/>
    <row r="19" spans="2:5" ht="18">
      <c r="B19" s="23" t="s">
        <v>97</v>
      </c>
      <c r="C19" s="20"/>
      <c r="D19" s="20"/>
      <c r="E19" s="20"/>
    </row>
    <row r="20" spans="2:5" ht="15.75">
      <c r="B20" s="14" t="s">
        <v>27</v>
      </c>
      <c r="C20" s="15" t="s">
        <v>26</v>
      </c>
      <c r="D20" s="15" t="s">
        <v>20</v>
      </c>
      <c r="E20" s="15" t="s">
        <v>25</v>
      </c>
    </row>
    <row r="21" spans="2:5" ht="15.75">
      <c r="B21" s="16" t="s">
        <v>188</v>
      </c>
      <c r="C21" s="24">
        <v>387529.85</v>
      </c>
      <c r="D21" s="24">
        <v>99</v>
      </c>
      <c r="E21" s="24">
        <v>24034630</v>
      </c>
    </row>
    <row r="22" spans="2:5" ht="15.75">
      <c r="B22" s="158" t="s">
        <v>189</v>
      </c>
      <c r="C22" s="159">
        <v>69502.18</v>
      </c>
      <c r="D22" s="159">
        <v>91</v>
      </c>
      <c r="E22" s="159">
        <v>48080</v>
      </c>
    </row>
    <row r="23" spans="2:5" ht="15.75">
      <c r="B23" s="16" t="s">
        <v>190</v>
      </c>
      <c r="C23" s="24">
        <v>3864375.98</v>
      </c>
      <c r="D23" s="24">
        <v>546</v>
      </c>
      <c r="E23" s="24">
        <v>2868248</v>
      </c>
    </row>
    <row r="24" spans="2:5" ht="15.75">
      <c r="B24" s="158" t="s">
        <v>182</v>
      </c>
      <c r="C24" s="159">
        <v>25644183.5</v>
      </c>
      <c r="D24" s="159">
        <v>83</v>
      </c>
      <c r="E24" s="159">
        <v>130470</v>
      </c>
    </row>
    <row r="25" spans="2:5" ht="15.75">
      <c r="B25" s="16" t="s">
        <v>191</v>
      </c>
      <c r="C25" s="24">
        <v>4196237.66</v>
      </c>
      <c r="D25" s="24">
        <v>139</v>
      </c>
      <c r="E25" s="24">
        <v>5623279</v>
      </c>
    </row>
    <row r="26" spans="2:5" ht="15.75">
      <c r="B26" s="158" t="s">
        <v>192</v>
      </c>
      <c r="C26" s="159">
        <v>146659.71</v>
      </c>
      <c r="D26" s="159">
        <v>78</v>
      </c>
      <c r="E26" s="159">
        <v>52040</v>
      </c>
    </row>
    <row r="27" spans="2:5" ht="15.75">
      <c r="B27" s="16" t="s">
        <v>171</v>
      </c>
      <c r="C27" s="24">
        <v>27495529.57</v>
      </c>
      <c r="D27" s="24">
        <v>1315</v>
      </c>
      <c r="E27" s="24">
        <v>9334501</v>
      </c>
    </row>
    <row r="28" spans="2:5" ht="15.75">
      <c r="B28" s="158" t="s">
        <v>193</v>
      </c>
      <c r="C28" s="159">
        <v>723498.06</v>
      </c>
      <c r="D28" s="159">
        <v>424</v>
      </c>
      <c r="E28" s="159">
        <v>717099</v>
      </c>
    </row>
    <row r="29" spans="2:5" ht="15.75">
      <c r="B29" s="16" t="s">
        <v>194</v>
      </c>
      <c r="C29" s="24">
        <v>452859.34</v>
      </c>
      <c r="D29" s="24">
        <v>45</v>
      </c>
      <c r="E29" s="24">
        <v>149072</v>
      </c>
    </row>
    <row r="30" spans="2:5" ht="15.75">
      <c r="B30" s="158" t="s">
        <v>195</v>
      </c>
      <c r="C30" s="159">
        <v>217839.16</v>
      </c>
      <c r="D30" s="159">
        <v>127</v>
      </c>
      <c r="E30" s="159">
        <v>170404</v>
      </c>
    </row>
    <row r="31" spans="2:5" ht="15.75">
      <c r="B31" s="16" t="s">
        <v>196</v>
      </c>
      <c r="C31" s="24">
        <v>1189204.02</v>
      </c>
      <c r="D31" s="24">
        <v>842</v>
      </c>
      <c r="E31" s="24">
        <v>770347</v>
      </c>
    </row>
    <row r="32" spans="2:5" ht="15.75">
      <c r="B32" s="158" t="s">
        <v>178</v>
      </c>
      <c r="C32" s="159">
        <v>595292.8</v>
      </c>
      <c r="D32" s="159">
        <v>566</v>
      </c>
      <c r="E32" s="159">
        <v>360272</v>
      </c>
    </row>
    <row r="33" spans="2:5" ht="15.75">
      <c r="B33" s="16" t="s">
        <v>197</v>
      </c>
      <c r="C33" s="24">
        <v>377410.37</v>
      </c>
      <c r="D33" s="24">
        <v>60</v>
      </c>
      <c r="E33" s="24">
        <v>77793</v>
      </c>
    </row>
    <row r="34" spans="2:5" ht="15.75">
      <c r="B34" s="158" t="s">
        <v>198</v>
      </c>
      <c r="C34" s="159">
        <v>461814.75</v>
      </c>
      <c r="D34" s="159">
        <v>632</v>
      </c>
      <c r="E34" s="159">
        <v>377300</v>
      </c>
    </row>
    <row r="35" spans="1:5" ht="15.75">
      <c r="A35" s="3"/>
      <c r="B35" s="16" t="s">
        <v>187</v>
      </c>
      <c r="C35" s="24">
        <v>11215648.72</v>
      </c>
      <c r="D35" s="24">
        <v>840</v>
      </c>
      <c r="E35" s="24">
        <v>1075753</v>
      </c>
    </row>
    <row r="36" spans="1:5" ht="15.75">
      <c r="A36" s="3"/>
      <c r="B36" s="158" t="s">
        <v>199</v>
      </c>
      <c r="C36" s="159">
        <v>625</v>
      </c>
      <c r="D36" s="159">
        <v>1</v>
      </c>
      <c r="E36" s="159">
        <v>10</v>
      </c>
    </row>
    <row r="37" spans="2:5" ht="15.75">
      <c r="B37" s="16" t="s">
        <v>200</v>
      </c>
      <c r="C37" s="24">
        <v>178.78</v>
      </c>
      <c r="D37" s="24">
        <v>3</v>
      </c>
      <c r="E37" s="24">
        <v>75</v>
      </c>
    </row>
    <row r="38" spans="2:5" ht="15.75">
      <c r="B38" s="158" t="s">
        <v>201</v>
      </c>
      <c r="C38" s="159">
        <v>64438.09</v>
      </c>
      <c r="D38" s="159">
        <v>25</v>
      </c>
      <c r="E38" s="159">
        <v>27821</v>
      </c>
    </row>
    <row r="39" spans="2:5" ht="15.75">
      <c r="B39" s="16" t="s">
        <v>183</v>
      </c>
      <c r="C39" s="24">
        <v>25130215</v>
      </c>
      <c r="D39" s="24">
        <v>2039</v>
      </c>
      <c r="E39" s="24">
        <v>20529766</v>
      </c>
    </row>
    <row r="40" spans="2:5" ht="15.75">
      <c r="B40" s="158" t="s">
        <v>185</v>
      </c>
      <c r="C40" s="159">
        <v>6030717.78</v>
      </c>
      <c r="D40" s="159">
        <v>2138</v>
      </c>
      <c r="E40" s="159">
        <v>3453702</v>
      </c>
    </row>
    <row r="41" spans="2:5" ht="15.75">
      <c r="B41" s="16" t="s">
        <v>202</v>
      </c>
      <c r="C41" s="24">
        <v>300028.43</v>
      </c>
      <c r="D41" s="24">
        <v>201</v>
      </c>
      <c r="E41" s="24">
        <v>128909</v>
      </c>
    </row>
    <row r="42" spans="2:5" ht="15.75">
      <c r="B42" s="158" t="s">
        <v>203</v>
      </c>
      <c r="C42" s="159">
        <v>419509.26</v>
      </c>
      <c r="D42" s="159">
        <v>51</v>
      </c>
      <c r="E42" s="159">
        <v>444907</v>
      </c>
    </row>
    <row r="43" spans="2:5" ht="15.75">
      <c r="B43" s="16" t="s">
        <v>204</v>
      </c>
      <c r="C43" s="24">
        <v>742490.16</v>
      </c>
      <c r="D43" s="24">
        <v>204</v>
      </c>
      <c r="E43" s="24">
        <v>231566</v>
      </c>
    </row>
    <row r="44" spans="2:5" ht="15.75">
      <c r="B44" s="158" t="s">
        <v>205</v>
      </c>
      <c r="C44" s="159">
        <v>4469863.61</v>
      </c>
      <c r="D44" s="159">
        <v>216</v>
      </c>
      <c r="E44" s="159">
        <v>2943744</v>
      </c>
    </row>
    <row r="45" spans="2:5" ht="15.75">
      <c r="B45" s="16" t="s">
        <v>206</v>
      </c>
      <c r="C45" s="24">
        <v>66160.98</v>
      </c>
      <c r="D45" s="24">
        <v>47</v>
      </c>
      <c r="E45" s="24">
        <v>126103</v>
      </c>
    </row>
    <row r="46" spans="2:5" ht="15.75">
      <c r="B46" s="158" t="s">
        <v>207</v>
      </c>
      <c r="C46" s="159">
        <v>4933831.46</v>
      </c>
      <c r="D46" s="159">
        <v>186</v>
      </c>
      <c r="E46" s="159">
        <v>7388054</v>
      </c>
    </row>
    <row r="47" spans="2:5" ht="15.75">
      <c r="B47" s="16" t="s">
        <v>208</v>
      </c>
      <c r="C47" s="24">
        <v>11958.12</v>
      </c>
      <c r="D47" s="24">
        <v>21</v>
      </c>
      <c r="E47" s="24">
        <v>23583</v>
      </c>
    </row>
    <row r="48" spans="2:5" ht="15.75">
      <c r="B48" s="158" t="s">
        <v>181</v>
      </c>
      <c r="C48" s="159">
        <v>13064708.54</v>
      </c>
      <c r="D48" s="159">
        <v>10572</v>
      </c>
      <c r="E48" s="159">
        <v>10004310</v>
      </c>
    </row>
    <row r="49" spans="2:5" ht="15.75">
      <c r="B49" s="16" t="s">
        <v>209</v>
      </c>
      <c r="C49" s="24">
        <v>2491992.36</v>
      </c>
      <c r="D49" s="24">
        <v>1111</v>
      </c>
      <c r="E49" s="24">
        <v>2548838</v>
      </c>
    </row>
    <row r="50" spans="2:5" ht="15.75">
      <c r="B50" s="158" t="s">
        <v>210</v>
      </c>
      <c r="C50" s="159">
        <v>219644.66</v>
      </c>
      <c r="D50" s="159">
        <v>336</v>
      </c>
      <c r="E50" s="159">
        <v>245263</v>
      </c>
    </row>
    <row r="51" spans="2:5" ht="15.75">
      <c r="B51" s="16" t="s">
        <v>211</v>
      </c>
      <c r="C51" s="24">
        <v>447264.59</v>
      </c>
      <c r="D51" s="24">
        <v>205</v>
      </c>
      <c r="E51" s="24">
        <v>142285</v>
      </c>
    </row>
    <row r="52" spans="2:5" ht="15.75">
      <c r="B52" s="158" t="s">
        <v>212</v>
      </c>
      <c r="C52" s="159">
        <v>3764415.43</v>
      </c>
      <c r="D52" s="159">
        <v>1399</v>
      </c>
      <c r="E52" s="159">
        <v>4196184</v>
      </c>
    </row>
    <row r="53" spans="2:5" ht="15.75">
      <c r="B53" s="16" t="s">
        <v>213</v>
      </c>
      <c r="C53" s="24">
        <v>1911359.67</v>
      </c>
      <c r="D53" s="24">
        <v>1088</v>
      </c>
      <c r="E53" s="24">
        <v>1355758</v>
      </c>
    </row>
    <row r="54" spans="2:5" ht="15.75">
      <c r="B54" s="158" t="s">
        <v>214</v>
      </c>
      <c r="C54" s="159">
        <v>787.02</v>
      </c>
      <c r="D54" s="159">
        <v>5</v>
      </c>
      <c r="E54" s="159">
        <v>309</v>
      </c>
    </row>
    <row r="55" spans="2:5" ht="15.75">
      <c r="B55" s="16" t="s">
        <v>215</v>
      </c>
      <c r="C55" s="24">
        <v>43269.25</v>
      </c>
      <c r="D55" s="24">
        <v>75</v>
      </c>
      <c r="E55" s="24">
        <v>18742</v>
      </c>
    </row>
    <row r="56" spans="2:5" ht="15.75">
      <c r="B56" s="158" t="s">
        <v>172</v>
      </c>
      <c r="C56" s="159">
        <v>13717934.61</v>
      </c>
      <c r="D56" s="159">
        <v>2430</v>
      </c>
      <c r="E56" s="159">
        <v>3914643</v>
      </c>
    </row>
    <row r="57" spans="2:5" ht="15.75">
      <c r="B57" s="16" t="s">
        <v>216</v>
      </c>
      <c r="C57" s="24">
        <v>529242.03</v>
      </c>
      <c r="D57" s="24">
        <v>287</v>
      </c>
      <c r="E57" s="24">
        <v>250669</v>
      </c>
    </row>
    <row r="58" spans="2:5" ht="15.75">
      <c r="B58" s="158" t="s">
        <v>217</v>
      </c>
      <c r="C58" s="159">
        <v>857114.05</v>
      </c>
      <c r="D58" s="159">
        <v>1829</v>
      </c>
      <c r="E58" s="159">
        <v>898397</v>
      </c>
    </row>
    <row r="59" spans="2:5" ht="15.75">
      <c r="B59" s="16" t="s">
        <v>218</v>
      </c>
      <c r="C59" s="24">
        <v>137011.92</v>
      </c>
      <c r="D59" s="24">
        <v>97</v>
      </c>
      <c r="E59" s="24">
        <v>79306</v>
      </c>
    </row>
    <row r="60" spans="2:5" ht="15.75">
      <c r="B60" s="158" t="s">
        <v>169</v>
      </c>
      <c r="C60" s="159">
        <v>10507124.88</v>
      </c>
      <c r="D60" s="159">
        <v>8463</v>
      </c>
      <c r="E60" s="159">
        <v>6079704</v>
      </c>
    </row>
    <row r="61" spans="2:5" ht="15.75">
      <c r="B61" s="16" t="s">
        <v>219</v>
      </c>
      <c r="C61" s="24">
        <v>4695723.94</v>
      </c>
      <c r="D61" s="24">
        <v>1522</v>
      </c>
      <c r="E61" s="24">
        <v>2383906</v>
      </c>
    </row>
    <row r="62" spans="2:5" ht="15.75">
      <c r="B62" s="158" t="s">
        <v>220</v>
      </c>
      <c r="C62" s="159">
        <v>110953.09</v>
      </c>
      <c r="D62" s="159">
        <v>114</v>
      </c>
      <c r="E62" s="159">
        <v>55535</v>
      </c>
    </row>
    <row r="63" spans="2:5" ht="15.75">
      <c r="B63" s="16" t="s">
        <v>221</v>
      </c>
      <c r="C63" s="24">
        <v>1499216.97</v>
      </c>
      <c r="D63" s="24">
        <v>1092</v>
      </c>
      <c r="E63" s="24">
        <v>969562</v>
      </c>
    </row>
    <row r="64" spans="2:5" ht="15.75">
      <c r="B64" s="158" t="s">
        <v>222</v>
      </c>
      <c r="C64" s="159">
        <v>399518.38</v>
      </c>
      <c r="D64" s="159">
        <v>375</v>
      </c>
      <c r="E64" s="159">
        <v>585100</v>
      </c>
    </row>
    <row r="65" spans="2:5" ht="15.75">
      <c r="B65" s="16" t="s">
        <v>184</v>
      </c>
      <c r="C65" s="24">
        <v>16988512.39</v>
      </c>
      <c r="D65" s="24">
        <v>81</v>
      </c>
      <c r="E65" s="24">
        <v>3655016</v>
      </c>
    </row>
    <row r="66" spans="2:5" ht="15.75">
      <c r="B66" s="158" t="s">
        <v>180</v>
      </c>
      <c r="C66" s="159">
        <v>38598635.92</v>
      </c>
      <c r="D66" s="159">
        <v>5039</v>
      </c>
      <c r="E66" s="159">
        <v>26552435</v>
      </c>
    </row>
    <row r="67" spans="2:5" ht="15.75">
      <c r="B67" s="16" t="s">
        <v>223</v>
      </c>
      <c r="C67" s="24">
        <v>289008.06</v>
      </c>
      <c r="D67" s="24">
        <v>99</v>
      </c>
      <c r="E67" s="24">
        <v>671269</v>
      </c>
    </row>
    <row r="68" spans="2:5" ht="15.75">
      <c r="B68" s="158" t="s">
        <v>224</v>
      </c>
      <c r="C68" s="159">
        <v>310978.93</v>
      </c>
      <c r="D68" s="159">
        <v>297</v>
      </c>
      <c r="E68" s="159">
        <v>320576</v>
      </c>
    </row>
    <row r="69" spans="2:5" ht="15.75">
      <c r="B69" s="16" t="s">
        <v>225</v>
      </c>
      <c r="C69" s="24">
        <v>371391.86</v>
      </c>
      <c r="D69" s="24">
        <v>171</v>
      </c>
      <c r="E69" s="24">
        <v>175612</v>
      </c>
    </row>
    <row r="70" spans="2:5" ht="15.75">
      <c r="B70" s="158" t="s">
        <v>179</v>
      </c>
      <c r="C70" s="159">
        <v>20508341.13</v>
      </c>
      <c r="D70" s="159">
        <v>16799</v>
      </c>
      <c r="E70" s="159">
        <v>17066838</v>
      </c>
    </row>
    <row r="71" spans="2:5" ht="15.75">
      <c r="B71" s="16" t="s">
        <v>226</v>
      </c>
      <c r="C71" s="24">
        <v>8131892.8</v>
      </c>
      <c r="D71" s="24">
        <v>1428</v>
      </c>
      <c r="E71" s="24">
        <v>18664844</v>
      </c>
    </row>
    <row r="72" spans="2:5" ht="15.75">
      <c r="B72" s="158" t="s">
        <v>227</v>
      </c>
      <c r="C72" s="159">
        <v>286683.24</v>
      </c>
      <c r="D72" s="159">
        <v>311</v>
      </c>
      <c r="E72" s="159">
        <v>271848</v>
      </c>
    </row>
    <row r="73" spans="2:5" ht="15.75">
      <c r="B73" s="16" t="s">
        <v>228</v>
      </c>
      <c r="C73" s="24">
        <v>562508.36</v>
      </c>
      <c r="D73" s="24">
        <v>456</v>
      </c>
      <c r="E73" s="24">
        <v>474640</v>
      </c>
    </row>
    <row r="74" spans="2:5" ht="15.75">
      <c r="B74" s="158" t="s">
        <v>229</v>
      </c>
      <c r="C74" s="159">
        <v>725161.92</v>
      </c>
      <c r="D74" s="159">
        <v>1204</v>
      </c>
      <c r="E74" s="159">
        <v>679049</v>
      </c>
    </row>
    <row r="75" spans="2:5" ht="15.75">
      <c r="B75" s="16" t="s">
        <v>230</v>
      </c>
      <c r="C75" s="24">
        <v>382610.73</v>
      </c>
      <c r="D75" s="24">
        <v>245</v>
      </c>
      <c r="E75" s="24">
        <v>141888</v>
      </c>
    </row>
    <row r="76" spans="2:5" ht="15.75">
      <c r="B76" s="158" t="s">
        <v>174</v>
      </c>
      <c r="C76" s="159">
        <v>3472823.04</v>
      </c>
      <c r="D76" s="159">
        <v>908</v>
      </c>
      <c r="E76" s="159">
        <v>1660554</v>
      </c>
    </row>
    <row r="77" spans="2:5" ht="15.75">
      <c r="B77" s="16" t="s">
        <v>173</v>
      </c>
      <c r="C77" s="24">
        <v>13485283.9</v>
      </c>
      <c r="D77" s="24">
        <v>2031</v>
      </c>
      <c r="E77" s="24">
        <v>8200528</v>
      </c>
    </row>
    <row r="78" spans="2:5" ht="15.75">
      <c r="B78" s="158" t="s">
        <v>231</v>
      </c>
      <c r="C78" s="159">
        <v>1438576.85</v>
      </c>
      <c r="D78" s="159">
        <v>948</v>
      </c>
      <c r="E78" s="159">
        <v>987462</v>
      </c>
    </row>
    <row r="79" spans="2:5" ht="15.75">
      <c r="B79" s="16" t="s">
        <v>186</v>
      </c>
      <c r="C79" s="24">
        <v>2452488.78</v>
      </c>
      <c r="D79" s="24">
        <v>1864</v>
      </c>
      <c r="E79" s="24">
        <v>1006914</v>
      </c>
    </row>
    <row r="80" spans="2:5" ht="15.75">
      <c r="B80" s="158" t="s">
        <v>175</v>
      </c>
      <c r="C80" s="159">
        <v>1612490.43</v>
      </c>
      <c r="D80" s="159">
        <v>1155</v>
      </c>
      <c r="E80" s="159">
        <v>579105</v>
      </c>
    </row>
    <row r="81" spans="2:5" ht="15.75">
      <c r="B81" s="16" t="s">
        <v>232</v>
      </c>
      <c r="C81" s="24">
        <v>3840884.04</v>
      </c>
      <c r="D81" s="24">
        <v>550</v>
      </c>
      <c r="E81" s="24">
        <v>705911</v>
      </c>
    </row>
    <row r="82" spans="2:5" ht="15.75">
      <c r="B82" s="158" t="s">
        <v>170</v>
      </c>
      <c r="C82" s="159">
        <v>4456039.25</v>
      </c>
      <c r="D82" s="159">
        <v>3749</v>
      </c>
      <c r="E82" s="159">
        <v>3843677</v>
      </c>
    </row>
    <row r="83" spans="2:5" ht="15.75">
      <c r="B83" s="16" t="s">
        <v>177</v>
      </c>
      <c r="C83" s="24">
        <v>591250.7</v>
      </c>
      <c r="D83" s="24">
        <v>388</v>
      </c>
      <c r="E83" s="24">
        <v>349431</v>
      </c>
    </row>
    <row r="84" spans="2:5" ht="15.75">
      <c r="B84" s="158" t="s">
        <v>176</v>
      </c>
      <c r="C84" s="159">
        <v>1076583.68</v>
      </c>
      <c r="D84" s="159">
        <v>921</v>
      </c>
      <c r="E84" s="159">
        <v>1010171</v>
      </c>
    </row>
    <row r="85" spans="2:5" ht="15.75">
      <c r="B85" s="16" t="s">
        <v>233</v>
      </c>
      <c r="C85" s="24">
        <v>1482733.66</v>
      </c>
      <c r="D85" s="24">
        <v>700</v>
      </c>
      <c r="E85" s="24">
        <v>578542</v>
      </c>
    </row>
    <row r="86" spans="2:5" ht="15.75">
      <c r="B86" s="158" t="s">
        <v>234</v>
      </c>
      <c r="C86" s="159">
        <v>8551.61</v>
      </c>
      <c r="D86" s="159">
        <v>13</v>
      </c>
      <c r="E86" s="159">
        <v>3985</v>
      </c>
    </row>
    <row r="87" spans="2:5" ht="15.75">
      <c r="B87" s="91" t="s">
        <v>31</v>
      </c>
      <c r="C87" s="183">
        <f>SUM(C21:C86)</f>
        <v>294678315.0100001</v>
      </c>
      <c r="D87" s="183">
        <f>SUM(D21:D86)</f>
        <v>81376</v>
      </c>
      <c r="E87" s="183">
        <f>SUM(E21:E86)</f>
        <v>202416334</v>
      </c>
    </row>
    <row r="89" ht="14.25">
      <c r="B89" s="109" t="s">
        <v>98</v>
      </c>
    </row>
    <row r="108" ht="14.25">
      <c r="A10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&amp;L&amp;"-,Bold"&amp;K002060January - March 2011&amp;C&amp;"News Gothic Cyr,Bold"&amp;14&amp;K002060Section: Members of BSE-Sofia&amp;R&amp;G</oddHeader>
    <oddFooter>&amp;L1303 Sofia, 10 Tri ushi St.
tel: (+359 2) 9370934, 9370945; fax: (+359 2) 9370946
http://www.bse-sofia.bg; e-mail: bse@bse-sofia.bg&amp;R&amp;P</oddFooter>
  </headerFooter>
  <rowBreaks count="2" manualBreakCount="2">
    <brk id="56" max="7" man="1"/>
    <brk id="9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A28" sqref="A28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67" t="s">
        <v>5</v>
      </c>
      <c r="B1" s="267"/>
      <c r="C1" s="267"/>
      <c r="D1" s="267"/>
      <c r="E1" s="267"/>
      <c r="F1" s="267"/>
    </row>
    <row r="4" spans="2:3" ht="31.5">
      <c r="B4" s="168" t="s">
        <v>99</v>
      </c>
      <c r="C4" s="162">
        <v>1300</v>
      </c>
    </row>
    <row r="7" spans="2:3" ht="15.75">
      <c r="B7" s="22" t="s">
        <v>100</v>
      </c>
      <c r="C7" s="29"/>
    </row>
    <row r="8" spans="2:4" ht="47.25">
      <c r="B8" s="89" t="s">
        <v>101</v>
      </c>
      <c r="C8" s="85" t="s">
        <v>102</v>
      </c>
      <c r="D8" s="13"/>
    </row>
    <row r="9" spans="2:4" ht="15.75">
      <c r="B9" s="234" t="s">
        <v>169</v>
      </c>
      <c r="C9" s="249">
        <v>441</v>
      </c>
      <c r="D9" s="13"/>
    </row>
    <row r="10" spans="2:4" ht="15.75">
      <c r="B10" s="250" t="s">
        <v>170</v>
      </c>
      <c r="C10" s="251">
        <v>92</v>
      </c>
      <c r="D10" s="13"/>
    </row>
    <row r="11" spans="2:4" ht="15.75">
      <c r="B11" s="234" t="s">
        <v>171</v>
      </c>
      <c r="C11" s="249">
        <v>62</v>
      </c>
      <c r="D11" s="13"/>
    </row>
    <row r="12" spans="2:4" ht="15.75">
      <c r="B12" s="250" t="s">
        <v>172</v>
      </c>
      <c r="C12" s="251">
        <v>61</v>
      </c>
      <c r="D12" s="13"/>
    </row>
    <row r="13" spans="2:4" ht="15.75">
      <c r="B13" s="234" t="s">
        <v>173</v>
      </c>
      <c r="C13" s="249">
        <v>56</v>
      </c>
      <c r="D13" s="13"/>
    </row>
    <row r="14" spans="2:4" ht="15.75">
      <c r="B14" s="250" t="s">
        <v>174</v>
      </c>
      <c r="C14" s="251">
        <v>38</v>
      </c>
      <c r="D14" s="13"/>
    </row>
    <row r="15" spans="2:4" ht="15.75">
      <c r="B15" s="234" t="s">
        <v>175</v>
      </c>
      <c r="C15" s="249">
        <v>37</v>
      </c>
      <c r="D15" s="13"/>
    </row>
    <row r="16" spans="2:4" ht="15.75">
      <c r="B16" s="250" t="s">
        <v>176</v>
      </c>
      <c r="C16" s="251">
        <v>35</v>
      </c>
      <c r="D16" s="13"/>
    </row>
    <row r="17" spans="2:4" ht="15.75">
      <c r="B17" s="234" t="s">
        <v>177</v>
      </c>
      <c r="C17" s="249">
        <v>34</v>
      </c>
      <c r="D17" s="13"/>
    </row>
    <row r="18" spans="2:4" ht="15.75">
      <c r="B18" s="250" t="s">
        <v>178</v>
      </c>
      <c r="C18" s="251">
        <v>30</v>
      </c>
      <c r="D18" s="13"/>
    </row>
    <row r="21" ht="15.75">
      <c r="B21" s="22" t="s">
        <v>103</v>
      </c>
    </row>
    <row r="22" spans="2:7" ht="47.25">
      <c r="B22" s="169"/>
      <c r="C22" s="252" t="s">
        <v>409</v>
      </c>
      <c r="D22" s="252" t="s">
        <v>411</v>
      </c>
      <c r="E22" s="252">
        <v>2010</v>
      </c>
      <c r="F22" s="252" t="s">
        <v>412</v>
      </c>
      <c r="G22" s="6"/>
    </row>
    <row r="23" spans="2:7" ht="15.75">
      <c r="B23" s="163" t="s">
        <v>104</v>
      </c>
      <c r="C23" s="132">
        <v>75263</v>
      </c>
      <c r="D23" s="132">
        <v>66970</v>
      </c>
      <c r="E23" s="132">
        <v>270609</v>
      </c>
      <c r="F23" s="164">
        <v>0.3499823295264313</v>
      </c>
      <c r="G23" s="10"/>
    </row>
    <row r="24" spans="2:7" ht="15.75">
      <c r="B24" s="111" t="s">
        <v>105</v>
      </c>
      <c r="C24" s="110">
        <v>22702</v>
      </c>
      <c r="D24" s="110">
        <v>18733</v>
      </c>
      <c r="E24" s="110">
        <v>68226</v>
      </c>
      <c r="F24" s="112">
        <v>0.5493925753835729</v>
      </c>
      <c r="G24" s="10"/>
    </row>
    <row r="25" spans="2:7" ht="15.75">
      <c r="B25" s="163" t="s">
        <v>106</v>
      </c>
      <c r="C25" s="132">
        <v>31977721.637</v>
      </c>
      <c r="D25" s="132">
        <v>31121435.898</v>
      </c>
      <c r="E25" s="132">
        <v>90787865.494</v>
      </c>
      <c r="F25" s="164">
        <v>0.13646530740725038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&amp;L&amp;"-,Bold"January - March 2011&amp;C&amp;"-,Bold"&amp;18&amp;K002060Section: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showGridLines="0" view="pageBreakPreview" zoomScale="70" zoomScaleNormal="70" zoomScaleSheetLayoutView="70" zoomScalePageLayoutView="70" workbookViewId="0" topLeftCell="A1">
      <selection activeCell="A28" sqref="A28"/>
    </sheetView>
  </sheetViews>
  <sheetFormatPr defaultColWidth="8.796875" defaultRowHeight="14.25"/>
  <cols>
    <col min="2" max="2" width="34.69921875" style="0" bestFit="1" customWidth="1"/>
    <col min="3" max="3" width="2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67" t="s">
        <v>107</v>
      </c>
      <c r="B1" s="267"/>
      <c r="C1" s="267"/>
      <c r="D1" s="267"/>
      <c r="E1" s="267"/>
      <c r="F1" s="267"/>
      <c r="G1" s="267"/>
      <c r="H1" s="267"/>
    </row>
    <row r="6" ht="18">
      <c r="A6" s="170" t="s">
        <v>108</v>
      </c>
    </row>
    <row r="7" spans="2:7" ht="15.75">
      <c r="B7" s="29"/>
      <c r="C7" s="29"/>
      <c r="D7" s="29"/>
      <c r="E7" s="29"/>
      <c r="F7" s="29"/>
      <c r="G7" s="29"/>
    </row>
    <row r="8" spans="1:8" ht="47.25">
      <c r="A8" s="171" t="s">
        <v>16</v>
      </c>
      <c r="B8" s="172" t="s">
        <v>27</v>
      </c>
      <c r="C8" s="171" t="s">
        <v>109</v>
      </c>
      <c r="D8" s="85" t="s">
        <v>110</v>
      </c>
      <c r="E8" s="171" t="s">
        <v>128</v>
      </c>
      <c r="F8" s="85" t="s">
        <v>129</v>
      </c>
      <c r="G8" s="214"/>
      <c r="H8" s="214"/>
    </row>
    <row r="9" spans="1:8" ht="21" customHeight="1">
      <c r="A9" s="186" t="s">
        <v>147</v>
      </c>
      <c r="B9" s="208" t="s">
        <v>148</v>
      </c>
      <c r="C9" s="184" t="s">
        <v>36</v>
      </c>
      <c r="D9" s="206">
        <v>40549</v>
      </c>
      <c r="E9" s="184" t="s">
        <v>149</v>
      </c>
      <c r="F9" s="220">
        <v>6582860</v>
      </c>
      <c r="G9" s="215"/>
      <c r="H9" s="216"/>
    </row>
    <row r="10" spans="1:8" ht="15.75">
      <c r="A10" s="187" t="s">
        <v>150</v>
      </c>
      <c r="B10" s="209" t="s">
        <v>151</v>
      </c>
      <c r="C10" s="185" t="s">
        <v>44</v>
      </c>
      <c r="D10" s="207">
        <v>40555</v>
      </c>
      <c r="E10" s="185" t="s">
        <v>152</v>
      </c>
      <c r="F10" s="213">
        <v>20000000</v>
      </c>
      <c r="G10" s="216"/>
      <c r="H10" s="216"/>
    </row>
    <row r="13" ht="18">
      <c r="A13" s="170" t="s">
        <v>111</v>
      </c>
    </row>
    <row r="15" spans="1:6" ht="15.75">
      <c r="A15" s="171" t="s">
        <v>16</v>
      </c>
      <c r="B15" s="172" t="s">
        <v>27</v>
      </c>
      <c r="C15" s="171" t="s">
        <v>109</v>
      </c>
      <c r="D15" s="85" t="s">
        <v>112</v>
      </c>
      <c r="E15" s="219"/>
      <c r="F15" s="214"/>
    </row>
    <row r="16" spans="1:6" ht="21.75" customHeight="1">
      <c r="A16" s="186" t="s">
        <v>153</v>
      </c>
      <c r="B16" s="210" t="s">
        <v>154</v>
      </c>
      <c r="C16" s="184" t="s">
        <v>37</v>
      </c>
      <c r="D16" s="206">
        <v>40556</v>
      </c>
      <c r="E16" s="217"/>
      <c r="F16" s="218"/>
    </row>
    <row r="17" spans="1:6" ht="15.75">
      <c r="A17" s="187" t="s">
        <v>155</v>
      </c>
      <c r="B17" s="211" t="s">
        <v>156</v>
      </c>
      <c r="C17" s="185" t="s">
        <v>45</v>
      </c>
      <c r="D17" s="207">
        <v>40561</v>
      </c>
      <c r="E17" s="217"/>
      <c r="F17" s="218"/>
    </row>
    <row r="18" spans="1:6" ht="15.75">
      <c r="A18" s="186" t="s">
        <v>157</v>
      </c>
      <c r="B18" s="210" t="s">
        <v>158</v>
      </c>
      <c r="C18" s="184" t="s">
        <v>45</v>
      </c>
      <c r="D18" s="206">
        <v>40561</v>
      </c>
      <c r="E18" s="217"/>
      <c r="F18" s="218"/>
    </row>
    <row r="19" spans="1:6" ht="15.75">
      <c r="A19" s="187" t="s">
        <v>159</v>
      </c>
      <c r="B19" s="211" t="s">
        <v>160</v>
      </c>
      <c r="C19" s="185" t="s">
        <v>45</v>
      </c>
      <c r="D19" s="207">
        <v>40561</v>
      </c>
      <c r="E19" s="217"/>
      <c r="F19" s="218"/>
    </row>
    <row r="20" spans="1:6" ht="15.75">
      <c r="A20" s="186" t="s">
        <v>161</v>
      </c>
      <c r="B20" s="210" t="s">
        <v>162</v>
      </c>
      <c r="C20" s="184" t="s">
        <v>44</v>
      </c>
      <c r="D20" s="206">
        <v>40569</v>
      </c>
      <c r="E20" s="217"/>
      <c r="F20" s="218"/>
    </row>
    <row r="21" spans="1:6" ht="15.75">
      <c r="A21" s="253" t="s">
        <v>163</v>
      </c>
      <c r="B21" s="254" t="s">
        <v>164</v>
      </c>
      <c r="C21" s="255" t="s">
        <v>44</v>
      </c>
      <c r="D21" s="247">
        <v>40569</v>
      </c>
      <c r="E21" s="217"/>
      <c r="F21" s="218"/>
    </row>
    <row r="22" spans="1:6" ht="15.75">
      <c r="A22" s="186" t="s">
        <v>165</v>
      </c>
      <c r="B22" s="210" t="s">
        <v>166</v>
      </c>
      <c r="C22" s="184" t="s">
        <v>44</v>
      </c>
      <c r="D22" s="206">
        <v>40596</v>
      </c>
      <c r="E22" s="217"/>
      <c r="F22" s="218"/>
    </row>
    <row r="23" spans="1:6" s="231" customFormat="1" ht="15.75">
      <c r="A23" s="253" t="s">
        <v>167</v>
      </c>
      <c r="B23" s="254" t="s">
        <v>168</v>
      </c>
      <c r="C23" s="255" t="s">
        <v>44</v>
      </c>
      <c r="D23" s="247">
        <v>40596</v>
      </c>
      <c r="E23" s="217"/>
      <c r="F23" s="218"/>
    </row>
    <row r="24" spans="1:6" s="231" customFormat="1" ht="15.75">
      <c r="A24" s="186" t="str">
        <f>'[1]delisted issues by names'!$F$10</f>
        <v>6AGA</v>
      </c>
      <c r="B24" s="210" t="str">
        <f>'[1]delisted issues by names'!$G$10</f>
        <v>Agro Finance REIT-Sofia</v>
      </c>
      <c r="C24" s="184" t="str">
        <f>'[1]delisted issues by names'!$I$10</f>
        <v>Unofficial Market Bonds</v>
      </c>
      <c r="D24" s="206">
        <f>'[1]delisted issues by names'!$H$10</f>
        <v>40619</v>
      </c>
      <c r="E24" s="217"/>
      <c r="F24" s="218"/>
    </row>
    <row r="25" spans="1:6" s="231" customFormat="1" ht="31.5">
      <c r="A25" s="253" t="str">
        <f>'[1]delisted issues by names'!$F$10</f>
        <v>6AGA</v>
      </c>
      <c r="B25" s="254" t="str">
        <f>'[1]delisted issues by names'!$G$11</f>
        <v>CB Bulgarian American Credit Bank AD-Sofia</v>
      </c>
      <c r="C25" s="255" t="str">
        <f>'[1]delisted issues by names'!$I$11</f>
        <v>Unofficial Market Bonds</v>
      </c>
      <c r="D25" s="247">
        <f>'[1]delisted issues by names'!$H$11</f>
        <v>40625</v>
      </c>
      <c r="E25" s="217"/>
      <c r="F25" s="218"/>
    </row>
    <row r="26" spans="1:6" s="231" customFormat="1" ht="15.75">
      <c r="A26" s="221"/>
      <c r="B26" s="223"/>
      <c r="C26" s="222"/>
      <c r="D26" s="204"/>
      <c r="E26" s="217"/>
      <c r="F26" s="218"/>
    </row>
    <row r="27" spans="1:6" s="231" customFormat="1" ht="15.75">
      <c r="A27" s="221"/>
      <c r="B27" s="223"/>
      <c r="C27" s="222"/>
      <c r="D27" s="204"/>
      <c r="E27" s="217"/>
      <c r="F27" s="218"/>
    </row>
    <row r="28" spans="1:6" ht="15.75">
      <c r="A28" s="221"/>
      <c r="B28" s="223"/>
      <c r="C28" s="222"/>
      <c r="D28" s="204"/>
      <c r="E28" s="217"/>
      <c r="F28" s="218"/>
    </row>
    <row r="29" spans="1:6" ht="15.75">
      <c r="A29" s="50"/>
      <c r="B29" s="53"/>
      <c r="C29" s="51"/>
      <c r="D29" s="50"/>
      <c r="E29" s="51"/>
      <c r="F29" s="52"/>
    </row>
    <row r="30" spans="1:6" ht="15.75">
      <c r="A30" s="50"/>
      <c r="B30" s="53"/>
      <c r="C30" s="51"/>
      <c r="D30" s="50"/>
      <c r="E30" s="51"/>
      <c r="F30" s="52"/>
    </row>
    <row r="31" spans="1:6" ht="15.75">
      <c r="A31" s="50"/>
      <c r="B31" s="53"/>
      <c r="C31" s="51"/>
      <c r="D31" s="50"/>
      <c r="E31" s="51"/>
      <c r="F31" s="52"/>
    </row>
    <row r="33" ht="18">
      <c r="B33" s="170" t="s">
        <v>113</v>
      </c>
    </row>
    <row r="35" spans="2:6" ht="63">
      <c r="B35" s="297" t="s">
        <v>114</v>
      </c>
      <c r="C35" s="298"/>
      <c r="D35" s="173" t="s">
        <v>115</v>
      </c>
      <c r="E35" s="173" t="s">
        <v>116</v>
      </c>
      <c r="F35" s="173" t="s">
        <v>117</v>
      </c>
    </row>
    <row r="36" spans="2:6" ht="15.75">
      <c r="B36" s="296" t="s">
        <v>36</v>
      </c>
      <c r="C36" s="296"/>
      <c r="D36" s="256">
        <v>1</v>
      </c>
      <c r="E36" s="257">
        <v>0</v>
      </c>
      <c r="F36" s="256">
        <v>72</v>
      </c>
    </row>
    <row r="37" spans="2:6" ht="15.75">
      <c r="B37" s="299" t="s">
        <v>37</v>
      </c>
      <c r="C37" s="299"/>
      <c r="D37" s="257">
        <v>0</v>
      </c>
      <c r="E37" s="256">
        <v>1</v>
      </c>
      <c r="F37" s="257">
        <v>234</v>
      </c>
    </row>
    <row r="38" spans="2:6" ht="15.75">
      <c r="B38" s="296" t="s">
        <v>44</v>
      </c>
      <c r="C38" s="296"/>
      <c r="D38" s="256">
        <v>1</v>
      </c>
      <c r="E38" s="257">
        <v>6</v>
      </c>
      <c r="F38" s="256">
        <v>64</v>
      </c>
    </row>
    <row r="39" spans="2:6" ht="15.75">
      <c r="B39" s="299" t="s">
        <v>33</v>
      </c>
      <c r="C39" s="299"/>
      <c r="D39" s="257">
        <v>0</v>
      </c>
      <c r="E39" s="256">
        <v>0</v>
      </c>
      <c r="F39" s="257">
        <v>4</v>
      </c>
    </row>
    <row r="40" spans="2:6" ht="15.75">
      <c r="B40" s="296" t="s">
        <v>34</v>
      </c>
      <c r="C40" s="296"/>
      <c r="D40" s="256">
        <v>0</v>
      </c>
      <c r="E40" s="257">
        <v>0</v>
      </c>
      <c r="F40" s="256">
        <v>20</v>
      </c>
    </row>
    <row r="41" spans="2:6" ht="15.75">
      <c r="B41" s="299" t="s">
        <v>40</v>
      </c>
      <c r="C41" s="299"/>
      <c r="D41" s="257">
        <v>0</v>
      </c>
      <c r="E41" s="256">
        <v>0</v>
      </c>
      <c r="F41" s="257">
        <v>1</v>
      </c>
    </row>
    <row r="42" spans="2:6" ht="15.75">
      <c r="B42" s="296" t="s">
        <v>38</v>
      </c>
      <c r="C42" s="296"/>
      <c r="D42" s="256">
        <v>0</v>
      </c>
      <c r="E42" s="257">
        <v>0</v>
      </c>
      <c r="F42" s="256">
        <v>67</v>
      </c>
    </row>
    <row r="43" spans="2:6" ht="15.75">
      <c r="B43" s="299" t="s">
        <v>45</v>
      </c>
      <c r="C43" s="299"/>
      <c r="D43" s="257">
        <v>0</v>
      </c>
      <c r="E43" s="256">
        <v>3</v>
      </c>
      <c r="F43" s="257">
        <v>55</v>
      </c>
    </row>
    <row r="44" spans="2:6" ht="15.75">
      <c r="B44" s="296" t="s">
        <v>46</v>
      </c>
      <c r="C44" s="296"/>
      <c r="D44" s="256">
        <v>0</v>
      </c>
      <c r="E44" s="257">
        <v>0</v>
      </c>
      <c r="F44" s="256">
        <v>3</v>
      </c>
    </row>
    <row r="45" spans="2:6" ht="16.5" thickBot="1">
      <c r="B45" s="300" t="s">
        <v>47</v>
      </c>
      <c r="C45" s="300"/>
      <c r="D45" s="258">
        <v>8</v>
      </c>
      <c r="E45" s="259">
        <v>6</v>
      </c>
      <c r="F45" s="258">
        <v>2</v>
      </c>
    </row>
  </sheetData>
  <sheetProtection/>
  <mergeCells count="12">
    <mergeCell ref="B41:C41"/>
    <mergeCell ref="B42:C42"/>
    <mergeCell ref="A1:H1"/>
    <mergeCell ref="B36:C36"/>
    <mergeCell ref="B35:C35"/>
    <mergeCell ref="B43:C43"/>
    <mergeCell ref="B44:C44"/>
    <mergeCell ref="B45:C45"/>
    <mergeCell ref="B37:C37"/>
    <mergeCell ref="B38:C38"/>
    <mergeCell ref="B39:C39"/>
    <mergeCell ref="B40:C40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&amp;L&amp;"-,Bold"January - March 2011 
&amp;C&amp;"-,Bold"&amp;18&amp;K002060Section: New Issuers and Delisted Securities&amp;R&amp;G</oddHeader>
    <oddFooter>&amp;L1303 Sofia, 10 Tri ushi St.
tel: (+359 2) 9370934, 9370945; fax: (+359 2) 9370946
http://www.bse-sofia.bg; e-mail: bse@bse-sofia.bg&amp;R&amp;P</oddFooter>
  </headerFooter>
  <rowBreaks count="1" manualBreakCount="1">
    <brk id="28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2010-07-06T11:44:14Z</cp:lastPrinted>
  <dcterms:created xsi:type="dcterms:W3CDTF">2008-08-11T07:59:48Z</dcterms:created>
  <dcterms:modified xsi:type="dcterms:W3CDTF">2021-05-19T14:54:50Z</dcterms:modified>
  <cp:category/>
  <cp:version/>
  <cp:contentType/>
  <cp:contentStatus/>
</cp:coreProperties>
</file>